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9 介護人材係\! 福祉・介護人材確保予算事業\32_介護ロボット・生産性向上\02_介護ロボット導入支援事業\R7\03_所要額調査［道事業］\02_施行\"/>
    </mc:Choice>
  </mc:AlternateContent>
  <bookViews>
    <workbookView xWindow="0" yWindow="0" windowWidth="23040" windowHeight="8976"/>
  </bookViews>
  <sheets>
    <sheet name="基本情報シート（事業所ごとに作成）" sheetId="4" r:id="rId1"/>
    <sheet name="調査票" sheetId="1" r:id="rId2"/>
    <sheet name="リスト" sheetId="2" r:id="rId3"/>
  </sheets>
  <definedNames>
    <definedName name="_xlnm._FilterDatabase" localSheetId="2" hidden="1">リスト!$B$2:$C$53</definedName>
    <definedName name="_xlnm.Print_Area" localSheetId="0">'基本情報シート（事業所ごとに作成）'!$A$1:$O$35</definedName>
    <definedName name="_xlnm.Print_Titles" localSheetId="0">'基本情報シート（事業所ごとに作成）'!$1:$2</definedName>
    <definedName name="_xlnm.Print_Titles" localSheetId="1">調査票!$4:$7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 l="1"/>
  <c r="F8" i="1"/>
  <c r="AG8" i="1" l="1"/>
  <c r="AA8" i="1" l="1"/>
  <c r="J8" i="1" l="1"/>
  <c r="I8" i="1"/>
  <c r="H8" i="1"/>
  <c r="E8" i="1"/>
  <c r="D8" i="1"/>
  <c r="C8" i="1"/>
  <c r="B8" i="1"/>
  <c r="A8" i="1"/>
  <c r="R9" i="1" l="1"/>
  <c r="AG17" i="1" l="1"/>
  <c r="AG16" i="1"/>
  <c r="AG15" i="1"/>
  <c r="AG14" i="1"/>
  <c r="AG13" i="1"/>
  <c r="AG12" i="1"/>
  <c r="AG11" i="1"/>
  <c r="AG10" i="1"/>
  <c r="AG9" i="1"/>
  <c r="AV17" i="1" l="1"/>
  <c r="AV16" i="1"/>
  <c r="AV15" i="1"/>
  <c r="AV14" i="1"/>
  <c r="AV13" i="1"/>
  <c r="AV12" i="1"/>
  <c r="AV11" i="1"/>
  <c r="AV10" i="1"/>
  <c r="AV9" i="1"/>
  <c r="AV8" i="1"/>
  <c r="AR17" i="1"/>
  <c r="AR16" i="1"/>
  <c r="AR15" i="1"/>
  <c r="AR14" i="1"/>
  <c r="AR13" i="1"/>
  <c r="AR12" i="1"/>
  <c r="AR11" i="1"/>
  <c r="AR10" i="1"/>
  <c r="AR9" i="1"/>
  <c r="AR8" i="1"/>
  <c r="AA17" i="1"/>
  <c r="AA16" i="1"/>
  <c r="AA15" i="1"/>
  <c r="AA14" i="1"/>
  <c r="AA13" i="1"/>
  <c r="AA12" i="1"/>
  <c r="AA11" i="1"/>
  <c r="AA10" i="1"/>
  <c r="AA9" i="1"/>
  <c r="R17" i="1" l="1"/>
  <c r="T17" i="1" s="1"/>
  <c r="AY17" i="1" s="1"/>
  <c r="R16" i="1"/>
  <c r="T16" i="1" s="1"/>
  <c r="AY16" i="1" s="1"/>
  <c r="R15" i="1"/>
  <c r="T15" i="1" s="1"/>
  <c r="AY15" i="1" s="1"/>
  <c r="R14" i="1"/>
  <c r="T14" i="1" s="1"/>
  <c r="AY14" i="1" s="1"/>
  <c r="R13" i="1"/>
  <c r="T13" i="1" s="1"/>
  <c r="AY13" i="1" s="1"/>
  <c r="R12" i="1"/>
  <c r="T12" i="1" s="1"/>
  <c r="AY12" i="1" s="1"/>
  <c r="R11" i="1"/>
  <c r="T11" i="1" s="1"/>
  <c r="AY11" i="1" s="1"/>
  <c r="R10" i="1"/>
  <c r="T10" i="1" s="1"/>
  <c r="AY10" i="1" s="1"/>
  <c r="T9" i="1"/>
  <c r="AY9" i="1" s="1"/>
  <c r="AW10" i="1" l="1"/>
  <c r="AW16" i="1"/>
  <c r="AW11" i="1"/>
  <c r="AW14" i="1"/>
  <c r="AW12" i="1"/>
  <c r="AW13" i="1"/>
  <c r="AW15" i="1"/>
  <c r="AW9" i="1"/>
  <c r="AW17" i="1"/>
  <c r="R8" i="1"/>
  <c r="T8" i="1" s="1"/>
  <c r="AY8" i="1" s="1"/>
  <c r="AW8" i="1" l="1"/>
</calcChain>
</file>

<file path=xl/sharedStrings.xml><?xml version="1.0" encoding="utf-8"?>
<sst xmlns="http://schemas.openxmlformats.org/spreadsheetml/2006/main" count="257" uniqueCount="215">
  <si>
    <t>法人名</t>
    <rPh sb="0" eb="2">
      <t>ホウジン</t>
    </rPh>
    <rPh sb="2" eb="3">
      <t>メイ</t>
    </rPh>
    <phoneticPr fontId="1"/>
  </si>
  <si>
    <t>事業所名</t>
    <rPh sb="0" eb="3">
      <t>ジギョウショ</t>
    </rPh>
    <rPh sb="3" eb="4">
      <t>メイ</t>
    </rPh>
    <phoneticPr fontId="1"/>
  </si>
  <si>
    <t>事業所番号</t>
    <rPh sb="0" eb="3">
      <t>ジギョウショ</t>
    </rPh>
    <rPh sb="3" eb="5">
      <t>バンゴウ</t>
    </rPh>
    <phoneticPr fontId="1"/>
  </si>
  <si>
    <t>事業所所在地</t>
    <rPh sb="0" eb="3">
      <t>ジギョウショ</t>
    </rPh>
    <rPh sb="3" eb="6">
      <t>ショザイチ</t>
    </rPh>
    <phoneticPr fontId="1"/>
  </si>
  <si>
    <t>担当者</t>
    <rPh sb="0" eb="3">
      <t>タントウシャ</t>
    </rPh>
    <phoneticPr fontId="1"/>
  </si>
  <si>
    <t>介護業務支援</t>
    <rPh sb="0" eb="2">
      <t>カイゴ</t>
    </rPh>
    <rPh sb="2" eb="4">
      <t>ギョウム</t>
    </rPh>
    <rPh sb="4" eb="6">
      <t>シエン</t>
    </rPh>
    <phoneticPr fontId="1"/>
  </si>
  <si>
    <t>道が認める機器</t>
    <rPh sb="0" eb="1">
      <t>ドウ</t>
    </rPh>
    <rPh sb="2" eb="3">
      <t>ミト</t>
    </rPh>
    <rPh sb="5" eb="7">
      <t>キキ</t>
    </rPh>
    <phoneticPr fontId="1"/>
  </si>
  <si>
    <t>重点分野</t>
    <rPh sb="0" eb="4">
      <t>ジュウテンブンヤ</t>
    </rPh>
    <phoneticPr fontId="1"/>
  </si>
  <si>
    <t>機器名</t>
    <rPh sb="0" eb="3">
      <t>キキメイ</t>
    </rPh>
    <phoneticPr fontId="1"/>
  </si>
  <si>
    <t>メーカー名</t>
    <rPh sb="4" eb="5">
      <t>メイ</t>
    </rPh>
    <phoneticPr fontId="1"/>
  </si>
  <si>
    <t>台数</t>
    <rPh sb="0" eb="2">
      <t>ダイスウ</t>
    </rPh>
    <phoneticPr fontId="1"/>
  </si>
  <si>
    <t>付帯して必要となる経費（税抜）</t>
    <rPh sb="0" eb="2">
      <t>フタイ</t>
    </rPh>
    <rPh sb="4" eb="6">
      <t>ヒツヨウ</t>
    </rPh>
    <rPh sb="9" eb="11">
      <t>ケイヒ</t>
    </rPh>
    <rPh sb="12" eb="14">
      <t>ゼイヌキ</t>
    </rPh>
    <phoneticPr fontId="1"/>
  </si>
  <si>
    <t>事業所定員数</t>
    <rPh sb="0" eb="3">
      <t>ジギョウショ</t>
    </rPh>
    <rPh sb="3" eb="5">
      <t>テイイン</t>
    </rPh>
    <rPh sb="5" eb="6">
      <t>スウ</t>
    </rPh>
    <phoneticPr fontId="1"/>
  </si>
  <si>
    <t>計（税抜）</t>
    <rPh sb="0" eb="1">
      <t>ケイ</t>
    </rPh>
    <rPh sb="2" eb="4">
      <t>ゼイヌキ</t>
    </rPh>
    <phoneticPr fontId="1"/>
  </si>
  <si>
    <t>重点分野</t>
    <rPh sb="0" eb="2">
      <t>ジュウテン</t>
    </rPh>
    <rPh sb="2" eb="4">
      <t>ブンヤ</t>
    </rPh>
    <phoneticPr fontId="1"/>
  </si>
  <si>
    <t>事業費（税抜）</t>
    <rPh sb="0" eb="3">
      <t>ジギョウヒ</t>
    </rPh>
    <rPh sb="4" eb="6">
      <t>ゼイヌキ</t>
    </rPh>
    <phoneticPr fontId="1"/>
  </si>
  <si>
    <t>業務改善支援</t>
    <rPh sb="0" eb="2">
      <t>ギョウム</t>
    </rPh>
    <rPh sb="2" eb="4">
      <t>カイゼン</t>
    </rPh>
    <rPh sb="4" eb="6">
      <t>シエン</t>
    </rPh>
    <phoneticPr fontId="1"/>
  </si>
  <si>
    <t>取組内容</t>
    <rPh sb="0" eb="2">
      <t>トリクミ</t>
    </rPh>
    <rPh sb="2" eb="4">
      <t>ナイヨウ</t>
    </rPh>
    <phoneticPr fontId="1"/>
  </si>
  <si>
    <t>事業実施内容</t>
    <rPh sb="0" eb="2">
      <t>ジギョウ</t>
    </rPh>
    <rPh sb="2" eb="4">
      <t>ジッシ</t>
    </rPh>
    <rPh sb="4" eb="6">
      <t>ナイヨウ</t>
    </rPh>
    <phoneticPr fontId="1"/>
  </si>
  <si>
    <t>補助率</t>
    <rPh sb="0" eb="3">
      <t>ホジョリツ</t>
    </rPh>
    <phoneticPr fontId="1"/>
  </si>
  <si>
    <t>重点分野</t>
    <rPh sb="0" eb="4">
      <t>ジュウテンブンヤ</t>
    </rPh>
    <phoneticPr fontId="1"/>
  </si>
  <si>
    <t>移乗支援（装着）</t>
    <rPh sb="0" eb="2">
      <t>イジョウ</t>
    </rPh>
    <rPh sb="2" eb="4">
      <t>シエン</t>
    </rPh>
    <rPh sb="5" eb="7">
      <t>ソウチャク</t>
    </rPh>
    <phoneticPr fontId="1"/>
  </si>
  <si>
    <t>移乗支援（非装着）</t>
    <rPh sb="0" eb="2">
      <t>イジョウ</t>
    </rPh>
    <rPh sb="2" eb="4">
      <t>シエン</t>
    </rPh>
    <rPh sb="5" eb="6">
      <t>ヒ</t>
    </rPh>
    <rPh sb="6" eb="8">
      <t>ソウチャク</t>
    </rPh>
    <phoneticPr fontId="1"/>
  </si>
  <si>
    <t>移動支援（屋外）</t>
    <rPh sb="0" eb="2">
      <t>イドウ</t>
    </rPh>
    <rPh sb="2" eb="4">
      <t>シエン</t>
    </rPh>
    <rPh sb="5" eb="7">
      <t>オクガイ</t>
    </rPh>
    <phoneticPr fontId="1"/>
  </si>
  <si>
    <t>移動支援（屋内）</t>
    <rPh sb="0" eb="2">
      <t>イドウ</t>
    </rPh>
    <rPh sb="2" eb="4">
      <t>シエン</t>
    </rPh>
    <rPh sb="5" eb="7">
      <t>オクナイ</t>
    </rPh>
    <phoneticPr fontId="1"/>
  </si>
  <si>
    <t>移動支援（装着）</t>
    <rPh sb="0" eb="2">
      <t>イドウ</t>
    </rPh>
    <rPh sb="2" eb="4">
      <t>シエン</t>
    </rPh>
    <rPh sb="5" eb="7">
      <t>ソウチャク</t>
    </rPh>
    <phoneticPr fontId="1"/>
  </si>
  <si>
    <t>排泄支援（排泄物処理）</t>
    <rPh sb="0" eb="2">
      <t>ハイセツ</t>
    </rPh>
    <rPh sb="2" eb="4">
      <t>シエン</t>
    </rPh>
    <rPh sb="5" eb="8">
      <t>ハイセツブツ</t>
    </rPh>
    <rPh sb="8" eb="10">
      <t>ショリ</t>
    </rPh>
    <phoneticPr fontId="1"/>
  </si>
  <si>
    <t>排泄支援（排泄予測・検知）</t>
    <rPh sb="0" eb="2">
      <t>ハイセツ</t>
    </rPh>
    <rPh sb="2" eb="4">
      <t>シエン</t>
    </rPh>
    <rPh sb="5" eb="7">
      <t>ハイセツ</t>
    </rPh>
    <rPh sb="7" eb="9">
      <t>ヨソク</t>
    </rPh>
    <rPh sb="10" eb="12">
      <t>ケンチ</t>
    </rPh>
    <phoneticPr fontId="1"/>
  </si>
  <si>
    <t>排泄支援（動作支援）</t>
    <rPh sb="0" eb="2">
      <t>ハイセツ</t>
    </rPh>
    <rPh sb="2" eb="4">
      <t>シエン</t>
    </rPh>
    <rPh sb="5" eb="7">
      <t>ドウサ</t>
    </rPh>
    <rPh sb="7" eb="9">
      <t>シエン</t>
    </rPh>
    <phoneticPr fontId="1"/>
  </si>
  <si>
    <t>見守り・ｺﾐｭﾆｹｰｼｮﾝ（施設）</t>
    <rPh sb="0" eb="2">
      <t>ミマモ</t>
    </rPh>
    <rPh sb="14" eb="16">
      <t>シセツ</t>
    </rPh>
    <phoneticPr fontId="1"/>
  </si>
  <si>
    <t>見守り・ｺﾐｭﾆｹｰｼｮﾝ（在宅）</t>
    <rPh sb="0" eb="2">
      <t>ミマモ</t>
    </rPh>
    <rPh sb="14" eb="16">
      <t>ザイタク</t>
    </rPh>
    <phoneticPr fontId="1"/>
  </si>
  <si>
    <t>見守り・ｺﾐｭﾆｹｰｼｮﾝ（ｺﾐｭﾆｹｰｼｮﾝ）</t>
    <rPh sb="0" eb="2">
      <t>ミマモ</t>
    </rPh>
    <phoneticPr fontId="1"/>
  </si>
  <si>
    <t>入浴支援</t>
    <rPh sb="0" eb="2">
      <t>ニュウヨク</t>
    </rPh>
    <rPh sb="2" eb="4">
      <t>シエン</t>
    </rPh>
    <phoneticPr fontId="1"/>
  </si>
  <si>
    <t>機能訓練支援</t>
    <rPh sb="0" eb="2">
      <t>キノウ</t>
    </rPh>
    <rPh sb="2" eb="4">
      <t>クンレン</t>
    </rPh>
    <rPh sb="4" eb="6">
      <t>シエン</t>
    </rPh>
    <phoneticPr fontId="1"/>
  </si>
  <si>
    <t>食事・栄養管理支援</t>
    <rPh sb="0" eb="2">
      <t>ショクジ</t>
    </rPh>
    <rPh sb="3" eb="5">
      <t>エイヨウ</t>
    </rPh>
    <rPh sb="5" eb="7">
      <t>カンリ</t>
    </rPh>
    <rPh sb="7" eb="9">
      <t>シエン</t>
    </rPh>
    <phoneticPr fontId="1"/>
  </si>
  <si>
    <t>認知証生活支援・認知証ｹｱ支援</t>
    <rPh sb="0" eb="3">
      <t>ニンチショウ</t>
    </rPh>
    <rPh sb="3" eb="5">
      <t>セイカツ</t>
    </rPh>
    <rPh sb="5" eb="7">
      <t>シエン</t>
    </rPh>
    <rPh sb="8" eb="11">
      <t>ニンチショウ</t>
    </rPh>
    <rPh sb="13" eb="15">
      <t>シエン</t>
    </rPh>
    <phoneticPr fontId="1"/>
  </si>
  <si>
    <t>サービス種別</t>
    <rPh sb="4" eb="6">
      <t>シュベツ</t>
    </rPh>
    <phoneticPr fontId="1"/>
  </si>
  <si>
    <t>短期入所生活介護</t>
    <rPh sb="0" eb="2">
      <t>タンキ</t>
    </rPh>
    <rPh sb="2" eb="4">
      <t>ニュウショ</t>
    </rPh>
    <rPh sb="4" eb="6">
      <t>セイカツ</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</si>
  <si>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</si>
  <si>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訪問介護</t>
    <rPh sb="0" eb="2">
      <t>ホウモン</t>
    </rPh>
    <rPh sb="2" eb="4">
      <t>カイゴ</t>
    </rPh>
    <phoneticPr fontId="1"/>
  </si>
  <si>
    <t>訪問入浴</t>
    <rPh sb="0" eb="2">
      <t>ホウモン</t>
    </rPh>
    <rPh sb="2" eb="4">
      <t>ニュウヨク</t>
    </rPh>
    <phoneticPr fontId="1"/>
  </si>
  <si>
    <t>訪問看護</t>
    <rPh sb="0" eb="2">
      <t>ホウモン</t>
    </rPh>
    <rPh sb="2" eb="4">
      <t>カンゴ</t>
    </rPh>
    <phoneticPr fontId="1"/>
  </si>
  <si>
    <t>訪問リハビリテーション</t>
    <rPh sb="0" eb="2">
      <t>ホウモン</t>
    </rPh>
    <phoneticPr fontId="1"/>
  </si>
  <si>
    <t>通所介護</t>
    <rPh sb="0" eb="2">
      <t>ツウショ</t>
    </rPh>
    <rPh sb="2" eb="4">
      <t>カイゴ</t>
    </rPh>
    <phoneticPr fontId="1"/>
  </si>
  <si>
    <t>通所リハビリテーション</t>
    <rPh sb="0" eb="2">
      <t>ツウショ</t>
    </rPh>
    <phoneticPr fontId="1"/>
  </si>
  <si>
    <t>福祉用具貸与</t>
    <rPh sb="0" eb="2">
      <t>フクシ</t>
    </rPh>
    <rPh sb="2" eb="4">
      <t>ヨウグ</t>
    </rPh>
    <rPh sb="4" eb="6">
      <t>タイヨ</t>
    </rPh>
    <phoneticPr fontId="1"/>
  </si>
  <si>
    <t>短期入所療養介護（介護療養型医療施設）</t>
    <rPh sb="0" eb="2">
      <t>タンキ</t>
    </rPh>
    <rPh sb="2" eb="4">
      <t>ニュウショ</t>
    </rPh>
    <rPh sb="4" eb="6">
      <t>リョウヨウ</t>
    </rPh>
    <rPh sb="6" eb="8">
      <t>カイゴ</t>
    </rPh>
    <rPh sb="9" eb="11">
      <t>カイゴ</t>
    </rPh>
    <rPh sb="11" eb="14">
      <t>リョウヨウガタ</t>
    </rPh>
    <rPh sb="14" eb="16">
      <t>イリョウ</t>
    </rPh>
    <rPh sb="16" eb="18">
      <t>シセツ</t>
    </rPh>
    <phoneticPr fontId="1"/>
  </si>
  <si>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
  </si>
  <si>
    <t>居宅療養管理指導</t>
    <rPh sb="0" eb="2">
      <t>キョタク</t>
    </rPh>
    <rPh sb="2" eb="4">
      <t>リョウヨウ</t>
    </rPh>
    <rPh sb="4" eb="6">
      <t>カンリ</t>
    </rPh>
    <rPh sb="6" eb="8">
      <t>シドウ</t>
    </rPh>
    <phoneticPr fontId="1"/>
  </si>
  <si>
    <t>特定施設入居者生活介護（短期利用型）</t>
    <rPh sb="0" eb="2">
      <t>トクテイ</t>
    </rPh>
    <rPh sb="2" eb="4">
      <t>シセツ</t>
    </rPh>
    <rPh sb="4" eb="7">
      <t>ニュウキョシャ</t>
    </rPh>
    <rPh sb="7" eb="9">
      <t>セイカツ</t>
    </rPh>
    <rPh sb="9" eb="11">
      <t>カイゴ</t>
    </rPh>
    <rPh sb="12" eb="14">
      <t>タンキ</t>
    </rPh>
    <rPh sb="14" eb="16">
      <t>リヨウ</t>
    </rPh>
    <rPh sb="16" eb="17">
      <t>ガタ</t>
    </rPh>
    <phoneticPr fontId="1"/>
  </si>
  <si>
    <t>介護予防短期入所生活介護</t>
    <rPh sb="0" eb="2">
      <t>カイゴ</t>
    </rPh>
    <rPh sb="2" eb="4">
      <t>ヨボウ</t>
    </rPh>
    <rPh sb="4" eb="6">
      <t>タンキ</t>
    </rPh>
    <rPh sb="6" eb="8">
      <t>ニュウショ</t>
    </rPh>
    <rPh sb="8" eb="10">
      <t>セイカツ</t>
    </rPh>
    <rPh sb="10" eb="12">
      <t>カイゴ</t>
    </rPh>
    <phoneticPr fontId="1"/>
  </si>
  <si>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
  </si>
  <si>
    <t>介護予防短期入所療養介護（介護療養型医療施設等）</t>
    <rPh sb="0" eb="2">
      <t>カイゴ</t>
    </rPh>
    <rPh sb="2" eb="4">
      <t>ヨボウ</t>
    </rPh>
    <rPh sb="4" eb="6">
      <t>タンキ</t>
    </rPh>
    <rPh sb="6" eb="8">
      <t>ニュウショ</t>
    </rPh>
    <rPh sb="8" eb="10">
      <t>リョウヨウ</t>
    </rPh>
    <rPh sb="10" eb="12">
      <t>カイゴ</t>
    </rPh>
    <rPh sb="13" eb="15">
      <t>カイゴ</t>
    </rPh>
    <rPh sb="15" eb="18">
      <t>リョウヨウガタ</t>
    </rPh>
    <rPh sb="18" eb="20">
      <t>イリョウ</t>
    </rPh>
    <rPh sb="20" eb="22">
      <t>シセツ</t>
    </rPh>
    <rPh sb="22" eb="23">
      <t>トウ</t>
    </rPh>
    <phoneticPr fontId="1"/>
  </si>
  <si>
    <t>地域密着型特定施設入居者生活介護（短期利用型）</t>
    <rPh sb="0" eb="2">
      <t>チイキ</t>
    </rPh>
    <rPh sb="2" eb="5">
      <t>ミッチャクガタ</t>
    </rPh>
    <rPh sb="5" eb="7">
      <t>トクテイ</t>
    </rPh>
    <rPh sb="7" eb="9">
      <t>シセツ</t>
    </rPh>
    <rPh sb="9" eb="12">
      <t>ニュウキョシャ</t>
    </rPh>
    <rPh sb="12" eb="14">
      <t>セイカツ</t>
    </rPh>
    <rPh sb="14" eb="16">
      <t>カイゴ</t>
    </rPh>
    <rPh sb="17" eb="19">
      <t>タンキ</t>
    </rPh>
    <rPh sb="19" eb="21">
      <t>リヨウ</t>
    </rPh>
    <rPh sb="21" eb="22">
      <t>ガタ</t>
    </rPh>
    <phoneticPr fontId="1"/>
  </si>
  <si>
    <t>介護予防居宅療養管理指導</t>
    <rPh sb="0" eb="2">
      <t>カイゴ</t>
    </rPh>
    <rPh sb="2" eb="4">
      <t>ヨボウ</t>
    </rPh>
    <rPh sb="4" eb="6">
      <t>キョタク</t>
    </rPh>
    <rPh sb="6" eb="8">
      <t>リョウヨウ</t>
    </rPh>
    <rPh sb="8" eb="10">
      <t>カンリ</t>
    </rPh>
    <rPh sb="10" eb="12">
      <t>シドウ</t>
    </rPh>
    <phoneticPr fontId="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</si>
  <si>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</si>
  <si>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</si>
  <si>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</si>
  <si>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認知症対応型共同生活介護</t>
    <rPh sb="0" eb="3">
      <t>ニンチショウ</t>
    </rPh>
    <rPh sb="3" eb="6">
      <t>タイオウガタ</t>
    </rPh>
    <rPh sb="6" eb="8">
      <t>キョウドウ</t>
    </rPh>
    <rPh sb="8" eb="10">
      <t>セイカツ</t>
    </rPh>
    <rPh sb="10" eb="12">
      <t>カイゴ</t>
    </rPh>
    <phoneticPr fontId="1"/>
  </si>
  <si>
    <t>認知症対応型共同生活介護（短期利用）</t>
    <rPh sb="0" eb="3">
      <t>ニンチショウ</t>
    </rPh>
    <rPh sb="3" eb="6">
      <t>タイオウガタ</t>
    </rPh>
    <rPh sb="6" eb="8">
      <t>キョウドウ</t>
    </rPh>
    <rPh sb="8" eb="10">
      <t>セイカツ</t>
    </rPh>
    <rPh sb="10" eb="12">
      <t>カイゴ</t>
    </rPh>
    <rPh sb="13" eb="15">
      <t>タンキ</t>
    </rPh>
    <rPh sb="15" eb="17">
      <t>リヨウ</t>
    </rPh>
    <phoneticPr fontId="1"/>
  </si>
  <si>
    <t>介護予防認知症対応型共同生活介護（短期利用）</t>
    <rPh sb="0" eb="2">
      <t>カイゴ</t>
    </rPh>
    <rPh sb="2" eb="4">
      <t>ヨボウ</t>
    </rPh>
    <rPh sb="4" eb="7">
      <t>ニンチショウ</t>
    </rPh>
    <rPh sb="7" eb="9">
      <t>タイオウ</t>
    </rPh>
    <rPh sb="9" eb="10">
      <t>ガタ</t>
    </rPh>
    <rPh sb="10" eb="12">
      <t>キョウドウ</t>
    </rPh>
    <rPh sb="12" eb="14">
      <t>セイカツ</t>
    </rPh>
    <rPh sb="14" eb="16">
      <t>カイゴ</t>
    </rPh>
    <rPh sb="17" eb="19">
      <t>タンキ</t>
    </rPh>
    <rPh sb="19" eb="21">
      <t>リヨウ</t>
    </rPh>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</si>
  <si>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</si>
  <si>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</si>
  <si>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</si>
  <si>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</si>
  <si>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特定福祉用具販売</t>
    <rPh sb="0" eb="2">
      <t>トクテイ</t>
    </rPh>
    <rPh sb="2" eb="4">
      <t>フクシ</t>
    </rPh>
    <rPh sb="4" eb="6">
      <t>ヨウグ</t>
    </rPh>
    <rPh sb="6" eb="8">
      <t>ハンバイ</t>
    </rPh>
    <phoneticPr fontId="1"/>
  </si>
  <si>
    <t>特定介護予防福祉用具販売</t>
    <rPh sb="0" eb="2">
      <t>トクテイ</t>
    </rPh>
    <rPh sb="2" eb="4">
      <t>カイゴ</t>
    </rPh>
    <rPh sb="4" eb="6">
      <t>ヨボウ</t>
    </rPh>
    <rPh sb="6" eb="8">
      <t>フクシ</t>
    </rPh>
    <rPh sb="8" eb="10">
      <t>ヨウグ</t>
    </rPh>
    <rPh sb="10" eb="12">
      <t>ハンバイ</t>
    </rPh>
    <phoneticPr fontId="1"/>
  </si>
  <si>
    <t>介護療養型医療施設</t>
    <rPh sb="0" eb="2">
      <t>カイゴ</t>
    </rPh>
    <rPh sb="2" eb="5">
      <t>リョウヨウガタ</t>
    </rPh>
    <rPh sb="5" eb="7">
      <t>イリョウ</t>
    </rPh>
    <rPh sb="7" eb="9">
      <t>シセツ</t>
    </rPh>
    <phoneticPr fontId="1"/>
  </si>
  <si>
    <t>介護医療院</t>
    <rPh sb="0" eb="2">
      <t>カイゴ</t>
    </rPh>
    <rPh sb="2" eb="5">
      <t>イリョウイン</t>
    </rPh>
    <phoneticPr fontId="1"/>
  </si>
  <si>
    <t>地域密着型介護老人福祉施設入居者生活介護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phoneticPr fontId="1"/>
  </si>
  <si>
    <t>介護予防訪問入浴介護</t>
    <rPh sb="0" eb="2">
      <t>カイゴ</t>
    </rPh>
    <rPh sb="2" eb="4">
      <t>ヨボウ</t>
    </rPh>
    <rPh sb="4" eb="6">
      <t>ホウモン</t>
    </rPh>
    <rPh sb="6" eb="8">
      <t>ニュウヨク</t>
    </rPh>
    <rPh sb="8" eb="10">
      <t>カイゴ</t>
    </rPh>
    <phoneticPr fontId="1"/>
  </si>
  <si>
    <t>介護予防訪問看護</t>
    <rPh sb="0" eb="2">
      <t>カイゴ</t>
    </rPh>
    <rPh sb="2" eb="4">
      <t>ヨボウ</t>
    </rPh>
    <rPh sb="4" eb="6">
      <t>ホウモン</t>
    </rPh>
    <rPh sb="6" eb="8">
      <t>カンゴ</t>
    </rPh>
    <phoneticPr fontId="1"/>
  </si>
  <si>
    <t>介護予防訪問リハビリテーション</t>
    <rPh sb="0" eb="2">
      <t>カイゴ</t>
    </rPh>
    <rPh sb="2" eb="4">
      <t>ヨボウ</t>
    </rPh>
    <rPh sb="4" eb="6">
      <t>ホウモン</t>
    </rPh>
    <phoneticPr fontId="1"/>
  </si>
  <si>
    <t>介護予防通所リハビリテーション</t>
    <rPh sb="0" eb="2">
      <t>カイゴ</t>
    </rPh>
    <rPh sb="2" eb="4">
      <t>ヨボウ</t>
    </rPh>
    <rPh sb="4" eb="6">
      <t>ツウショ</t>
    </rPh>
    <phoneticPr fontId="1"/>
  </si>
  <si>
    <t>介護予防福祉用具貸与</t>
    <rPh sb="0" eb="2">
      <t>カイゴ</t>
    </rPh>
    <rPh sb="2" eb="4">
      <t>ヨボウ</t>
    </rPh>
    <rPh sb="4" eb="6">
      <t>フクシ</t>
    </rPh>
    <rPh sb="6" eb="8">
      <t>ヨウグ</t>
    </rPh>
    <rPh sb="8" eb="10">
      <t>タイヨ</t>
    </rPh>
    <phoneticPr fontId="1"/>
  </si>
  <si>
    <t>小規模多機能型居宅介護（短期利用型）</t>
    <rPh sb="0" eb="3">
      <t>ショウキボ</t>
    </rPh>
    <rPh sb="3" eb="6">
      <t>タキノウ</t>
    </rPh>
    <rPh sb="6" eb="7">
      <t>ガタ</t>
    </rPh>
    <rPh sb="7" eb="9">
      <t>キョタク</t>
    </rPh>
    <rPh sb="9" eb="11">
      <t>カイゴ</t>
    </rPh>
    <rPh sb="12" eb="14">
      <t>タンキ</t>
    </rPh>
    <rPh sb="14" eb="16">
      <t>リヨウ</t>
    </rPh>
    <rPh sb="16" eb="17">
      <t>ガタ</t>
    </rPh>
    <phoneticPr fontId="1"/>
  </si>
  <si>
    <t>介護予防小規模多機能型居宅介護（短期利用型）</t>
    <rPh sb="0" eb="2">
      <t>カイゴ</t>
    </rPh>
    <rPh sb="2" eb="4">
      <t>ヨボウ</t>
    </rPh>
    <rPh sb="4" eb="7">
      <t>ショウキボ</t>
    </rPh>
    <rPh sb="7" eb="10">
      <t>タキノウ</t>
    </rPh>
    <rPh sb="10" eb="11">
      <t>ガタ</t>
    </rPh>
    <rPh sb="11" eb="13">
      <t>キョタク</t>
    </rPh>
    <rPh sb="13" eb="15">
      <t>カイゴ</t>
    </rPh>
    <rPh sb="16" eb="18">
      <t>タンキ</t>
    </rPh>
    <rPh sb="18" eb="20">
      <t>リヨウ</t>
    </rPh>
    <rPh sb="20" eb="21">
      <t>ガタ</t>
    </rPh>
    <phoneticPr fontId="1"/>
  </si>
  <si>
    <t>夜間対応型訪問介護</t>
    <rPh sb="0" eb="2">
      <t>ヤカン</t>
    </rPh>
    <rPh sb="2" eb="4">
      <t>タイオウ</t>
    </rPh>
    <rPh sb="4" eb="5">
      <t>ガタ</t>
    </rPh>
    <rPh sb="5" eb="7">
      <t>ホウモン</t>
    </rPh>
    <rPh sb="7" eb="9">
      <t>カイゴ</t>
    </rPh>
    <phoneticPr fontId="1"/>
  </si>
  <si>
    <t>認知症対応型通所介護</t>
    <rPh sb="0" eb="3">
      <t>ニンチショウ</t>
    </rPh>
    <rPh sb="3" eb="5">
      <t>タイオウ</t>
    </rPh>
    <rPh sb="5" eb="6">
      <t>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</si>
  <si>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</si>
  <si>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</si>
  <si>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介護予防小規模多機能型居宅介護</t>
    <rPh sb="0" eb="2">
      <t>カイゴ</t>
    </rPh>
    <rPh sb="2" eb="4">
      <t>ヨボウ</t>
    </rPh>
    <rPh sb="4" eb="7">
      <t>ショウキボ</t>
    </rPh>
    <rPh sb="7" eb="11">
      <t>タキノウガタ</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</si>
  <si>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</si>
  <si>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
  </si>
  <si>
    <t>2A</t>
    <phoneticPr fontId="1"/>
  </si>
  <si>
    <t>短期入所療養介護（介護医療院）</t>
    <rPh sb="0" eb="2">
      <t>タンキ</t>
    </rPh>
    <rPh sb="2" eb="4">
      <t>ニュウショ</t>
    </rPh>
    <rPh sb="4" eb="6">
      <t>リョウヨウ</t>
    </rPh>
    <rPh sb="6" eb="8">
      <t>カイゴ</t>
    </rPh>
    <rPh sb="9" eb="11">
      <t>カイゴ</t>
    </rPh>
    <rPh sb="11" eb="13">
      <t>イリョウ</t>
    </rPh>
    <rPh sb="13" eb="14">
      <t>イン</t>
    </rPh>
    <phoneticPr fontId="1"/>
  </si>
  <si>
    <t>2B</t>
    <phoneticPr fontId="1"/>
  </si>
  <si>
    <t>介護予防短期入所療養介護（介護医療院）</t>
    <rPh sb="0" eb="2">
      <t>カイゴ</t>
    </rPh>
    <rPh sb="2" eb="4">
      <t>ヨボウ</t>
    </rPh>
    <rPh sb="4" eb="6">
      <t>タンキ</t>
    </rPh>
    <rPh sb="6" eb="8">
      <t>ニュウショ</t>
    </rPh>
    <rPh sb="8" eb="10">
      <t>リョウヨウ</t>
    </rPh>
    <rPh sb="10" eb="12">
      <t>カイゴ</t>
    </rPh>
    <rPh sb="13" eb="15">
      <t>カイゴ</t>
    </rPh>
    <rPh sb="15" eb="18">
      <t>イリョウイン</t>
    </rPh>
    <phoneticPr fontId="1"/>
  </si>
  <si>
    <t>複合型サービス（看護小規模多機能型居宅介護・短期利用型）</t>
    <rPh sb="0" eb="2">
      <t>フクゴウ</t>
    </rPh>
    <rPh sb="2" eb="3">
      <t>ガタ</t>
    </rPh>
    <rPh sb="8" eb="10">
      <t>カンゴ</t>
    </rPh>
    <rPh sb="10" eb="13">
      <t>ショウキボ</t>
    </rPh>
    <rPh sb="13" eb="17">
      <t>タキノウガタ</t>
    </rPh>
    <rPh sb="17" eb="19">
      <t>キョタク</t>
    </rPh>
    <rPh sb="19" eb="21">
      <t>カイゴ</t>
    </rPh>
    <rPh sb="22" eb="24">
      <t>タンキ</t>
    </rPh>
    <rPh sb="24" eb="26">
      <t>リヨウ</t>
    </rPh>
    <rPh sb="26" eb="27">
      <t>ガタ</t>
    </rPh>
    <phoneticPr fontId="1"/>
  </si>
  <si>
    <t>サービスコード</t>
    <phoneticPr fontId="1"/>
  </si>
  <si>
    <t>地域密着型通所介護</t>
    <rPh sb="0" eb="2">
      <t>チイキ</t>
    </rPh>
    <rPh sb="2" eb="5">
      <t>ミッチャクガタ</t>
    </rPh>
    <rPh sb="5" eb="7">
      <t>ツウショ</t>
    </rPh>
    <rPh sb="7" eb="9">
      <t>カイゴ</t>
    </rPh>
    <phoneticPr fontId="1"/>
  </si>
  <si>
    <t>購入又はリースの別</t>
    <rPh sb="0" eb="2">
      <t>コウニュウ</t>
    </rPh>
    <rPh sb="2" eb="3">
      <t>マタ</t>
    </rPh>
    <rPh sb="8" eb="9">
      <t>ベツ</t>
    </rPh>
    <phoneticPr fontId="1"/>
  </si>
  <si>
    <t>購入</t>
    <rPh sb="0" eb="2">
      <t>コウニュウ</t>
    </rPh>
    <phoneticPr fontId="1"/>
  </si>
  <si>
    <t>リース</t>
    <phoneticPr fontId="1"/>
  </si>
  <si>
    <t>取組内容</t>
    <rPh sb="0" eb="2">
      <t>トリクミ</t>
    </rPh>
    <rPh sb="2" eb="4">
      <t>ナイヨウ</t>
    </rPh>
    <phoneticPr fontId="1"/>
  </si>
  <si>
    <t>第三者による支援</t>
    <rPh sb="0" eb="1">
      <t>ダイ</t>
    </rPh>
    <rPh sb="1" eb="2">
      <t>3</t>
    </rPh>
    <rPh sb="2" eb="3">
      <t>シャ</t>
    </rPh>
    <rPh sb="6" eb="8">
      <t>シエン</t>
    </rPh>
    <phoneticPr fontId="1"/>
  </si>
  <si>
    <t>厚生労働省の相談窓口支援・研修の受講</t>
    <rPh sb="0" eb="2">
      <t>コウセイ</t>
    </rPh>
    <rPh sb="2" eb="5">
      <t>ロウドウショウ</t>
    </rPh>
    <rPh sb="6" eb="8">
      <t>ソウダン</t>
    </rPh>
    <rPh sb="8" eb="10">
      <t>マドグチ</t>
    </rPh>
    <rPh sb="10" eb="12">
      <t>シエン</t>
    </rPh>
    <rPh sb="13" eb="15">
      <t>ケンシュウ</t>
    </rPh>
    <rPh sb="16" eb="18">
      <t>ジュコウ</t>
    </rPh>
    <phoneticPr fontId="1"/>
  </si>
  <si>
    <t>北海道の生産性向上センターの相談支援・研修の受講</t>
    <rPh sb="0" eb="3">
      <t>ホッカイドウ</t>
    </rPh>
    <rPh sb="4" eb="7">
      <t>セイサンセイ</t>
    </rPh>
    <rPh sb="7" eb="9">
      <t>コウジョウ</t>
    </rPh>
    <rPh sb="14" eb="16">
      <t>ソウダン</t>
    </rPh>
    <rPh sb="16" eb="18">
      <t>シエン</t>
    </rPh>
    <rPh sb="19" eb="21">
      <t>ケンシュウ</t>
    </rPh>
    <rPh sb="22" eb="24">
      <t>ジュコウ</t>
    </rPh>
    <phoneticPr fontId="1"/>
  </si>
  <si>
    <t>ライセンス数で価格が変動するか
（介護ソフトを導入する場合のみ回答）</t>
    <rPh sb="5" eb="6">
      <t>スウ</t>
    </rPh>
    <rPh sb="7" eb="9">
      <t>カカク</t>
    </rPh>
    <rPh sb="10" eb="12">
      <t>ヘンドウ</t>
    </rPh>
    <rPh sb="17" eb="19">
      <t>カイゴ</t>
    </rPh>
    <rPh sb="23" eb="25">
      <t>ドウニュウ</t>
    </rPh>
    <rPh sb="27" eb="29">
      <t>バアイ</t>
    </rPh>
    <rPh sb="31" eb="33">
      <t>カイトウ</t>
    </rPh>
    <phoneticPr fontId="1"/>
  </si>
  <si>
    <t>ライセンス数で価格が変動する</t>
    <rPh sb="5" eb="6">
      <t>スウ</t>
    </rPh>
    <rPh sb="7" eb="9">
      <t>カカク</t>
    </rPh>
    <rPh sb="10" eb="12">
      <t>ヘンドウ</t>
    </rPh>
    <phoneticPr fontId="1"/>
  </si>
  <si>
    <t>○</t>
    <phoneticPr fontId="1"/>
  </si>
  <si>
    <t>×</t>
    <phoneticPr fontId="1"/>
  </si>
  <si>
    <t>事業費
合計</t>
    <rPh sb="0" eb="3">
      <t>ジギョウヒ</t>
    </rPh>
    <rPh sb="4" eb="6">
      <t>ゴウケイ</t>
    </rPh>
    <phoneticPr fontId="1"/>
  </si>
  <si>
    <t>補助金所要額
合計</t>
    <rPh sb="0" eb="3">
      <t>ホジョキン</t>
    </rPh>
    <rPh sb="3" eb="6">
      <t>ショヨウガク</t>
    </rPh>
    <rPh sb="7" eb="9">
      <t>ゴウケイ</t>
    </rPh>
    <phoneticPr fontId="1"/>
  </si>
  <si>
    <t>組み合わせ 分野①</t>
    <rPh sb="0" eb="1">
      <t>ク</t>
    </rPh>
    <rPh sb="2" eb="3">
      <t>ア</t>
    </rPh>
    <rPh sb="6" eb="8">
      <t>ブンヤ</t>
    </rPh>
    <phoneticPr fontId="1"/>
  </si>
  <si>
    <t>組み合わせ　分野②</t>
    <rPh sb="0" eb="1">
      <t>ク</t>
    </rPh>
    <rPh sb="2" eb="3">
      <t>ア</t>
    </rPh>
    <rPh sb="6" eb="8">
      <t>ブンヤ</t>
    </rPh>
    <phoneticPr fontId="1"/>
  </si>
  <si>
    <t>サービス
種別</t>
    <rPh sb="5" eb="7">
      <t>シュベツ</t>
    </rPh>
    <phoneticPr fontId="1"/>
  </si>
  <si>
    <t>事業所の常勤換算後の職員数</t>
    <rPh sb="0" eb="3">
      <t>ジギョウショ</t>
    </rPh>
    <rPh sb="4" eb="6">
      <t>ジョウキン</t>
    </rPh>
    <rPh sb="6" eb="8">
      <t>カンサン</t>
    </rPh>
    <rPh sb="8" eb="9">
      <t>ゴ</t>
    </rPh>
    <rPh sb="10" eb="13">
      <t>ショクインスウ</t>
    </rPh>
    <phoneticPr fontId="1"/>
  </si>
  <si>
    <t>担当者
連絡先
（電話）</t>
    <rPh sb="0" eb="3">
      <t>タントウシャ</t>
    </rPh>
    <rPh sb="4" eb="7">
      <t>レンラクサキ</t>
    </rPh>
    <rPh sb="9" eb="11">
      <t>デンワ</t>
    </rPh>
    <phoneticPr fontId="1"/>
  </si>
  <si>
    <t>単価
（税抜）</t>
    <rPh sb="0" eb="2">
      <t>タンカ</t>
    </rPh>
    <rPh sb="4" eb="6">
      <t>ゼイヌキ</t>
    </rPh>
    <phoneticPr fontId="1"/>
  </si>
  <si>
    <t>購入
又は
リースの別</t>
    <rPh sb="0" eb="2">
      <t>コウニュウ</t>
    </rPh>
    <rPh sb="3" eb="4">
      <t>マタ</t>
    </rPh>
    <rPh sb="10" eb="11">
      <t>ベツ</t>
    </rPh>
    <phoneticPr fontId="1"/>
  </si>
  <si>
    <t>補
助
率</t>
    <rPh sb="0" eb="1">
      <t>ホ</t>
    </rPh>
    <rPh sb="2" eb="3">
      <t>タスケ</t>
    </rPh>
    <rPh sb="4" eb="5">
      <t>リツ</t>
    </rPh>
    <phoneticPr fontId="1"/>
  </si>
  <si>
    <t>補助金
所要額</t>
    <rPh sb="0" eb="3">
      <t>ホジョキン</t>
    </rPh>
    <rPh sb="4" eb="7">
      <t>ショヨウガク</t>
    </rPh>
    <phoneticPr fontId="1"/>
  </si>
  <si>
    <t>購入
又はリースの別</t>
    <rPh sb="0" eb="2">
      <t>コウニュウ</t>
    </rPh>
    <rPh sb="3" eb="4">
      <t>マタ</t>
    </rPh>
    <rPh sb="9" eb="10">
      <t>ベツ</t>
    </rPh>
    <phoneticPr fontId="1"/>
  </si>
  <si>
    <t>事業費
（税抜）</t>
    <rPh sb="0" eb="3">
      <t>ジギョウヒ</t>
    </rPh>
    <rPh sb="5" eb="7">
      <t>ゼイヌキ</t>
    </rPh>
    <phoneticPr fontId="1"/>
  </si>
  <si>
    <t>購入
又はリース
の別</t>
    <rPh sb="0" eb="2">
      <t>コウニュウ</t>
    </rPh>
    <rPh sb="3" eb="4">
      <t>マタ</t>
    </rPh>
    <rPh sb="10" eb="11">
      <t>ベツ</t>
    </rPh>
    <phoneticPr fontId="1"/>
  </si>
  <si>
    <t>介護テクノロジー分野（移乗等）</t>
    <rPh sb="0" eb="2">
      <t>カイゴ</t>
    </rPh>
    <rPh sb="8" eb="10">
      <t>ブンヤ</t>
    </rPh>
    <rPh sb="11" eb="13">
      <t>イジョウ</t>
    </rPh>
    <rPh sb="13" eb="14">
      <t>トウ</t>
    </rPh>
    <phoneticPr fontId="1"/>
  </si>
  <si>
    <t>介護テクノロジー分野（介護業務支援）</t>
    <rPh sb="0" eb="2">
      <t>カイゴ</t>
    </rPh>
    <rPh sb="8" eb="10">
      <t>ブンヤ</t>
    </rPh>
    <rPh sb="11" eb="13">
      <t>カイゴ</t>
    </rPh>
    <rPh sb="13" eb="15">
      <t>ギョウム</t>
    </rPh>
    <rPh sb="15" eb="17">
      <t>シエン</t>
    </rPh>
    <phoneticPr fontId="1"/>
  </si>
  <si>
    <t>介護テクノロジーのパッケージ型導入支援</t>
    <rPh sb="0" eb="2">
      <t>カイゴ</t>
    </rPh>
    <rPh sb="14" eb="15">
      <t>ガタ</t>
    </rPh>
    <rPh sb="15" eb="17">
      <t>ドウニュウ</t>
    </rPh>
    <rPh sb="17" eb="19">
      <t>シエン</t>
    </rPh>
    <phoneticPr fontId="1"/>
  </si>
  <si>
    <t>提出日</t>
    <phoneticPr fontId="1"/>
  </si>
  <si>
    <t>１</t>
    <phoneticPr fontId="1"/>
  </si>
  <si>
    <r>
      <t>事業所基本情報</t>
    </r>
    <r>
      <rPr>
        <sz val="14"/>
        <color rgb="FFFF0000"/>
        <rFont val="ＤＦ特太ゴシック体"/>
        <family val="3"/>
        <charset val="128"/>
      </rPr>
      <t>（黄色セルを入力、水色セルをプルダウン選択）</t>
    </r>
    <rPh sb="8" eb="10">
      <t>キイロ</t>
    </rPh>
    <rPh sb="13" eb="15">
      <t>ニュウリョク</t>
    </rPh>
    <rPh sb="16" eb="18">
      <t>ミズイロ</t>
    </rPh>
    <rPh sb="26" eb="28">
      <t>センタク</t>
    </rPh>
    <phoneticPr fontId="1"/>
  </si>
  <si>
    <t>提出方法</t>
    <rPh sb="0" eb="2">
      <t>テイシュツ</t>
    </rPh>
    <rPh sb="2" eb="4">
      <t>ホウホウ</t>
    </rPh>
    <phoneticPr fontId="1"/>
  </si>
  <si>
    <t>北海道のホームページ</t>
    <rPh sb="0" eb="3">
      <t>ホッカイドウ</t>
    </rPh>
    <phoneticPr fontId="1"/>
  </si>
  <si>
    <t>No.</t>
    <phoneticPr fontId="1"/>
  </si>
  <si>
    <t>区分</t>
    <rPh sb="0" eb="2">
      <t>クブン</t>
    </rPh>
    <phoneticPr fontId="1"/>
  </si>
  <si>
    <t>記入欄</t>
    <rPh sb="0" eb="2">
      <t>キニュウ</t>
    </rPh>
    <rPh sb="2" eb="3">
      <t>ラン</t>
    </rPh>
    <phoneticPr fontId="1"/>
  </si>
  <si>
    <t>備考</t>
    <rPh sb="0" eb="2">
      <t>ビコウ</t>
    </rPh>
    <phoneticPr fontId="1"/>
  </si>
  <si>
    <t>16</t>
    <phoneticPr fontId="1"/>
  </si>
  <si>
    <t>・法人名称は略語では正式名称を入力</t>
    <rPh sb="1" eb="3">
      <t>ホウジン</t>
    </rPh>
    <rPh sb="3" eb="5">
      <t>メイショウ</t>
    </rPh>
    <rPh sb="6" eb="8">
      <t>リャクゴ</t>
    </rPh>
    <rPh sb="10" eb="12">
      <t>セイシキ</t>
    </rPh>
    <rPh sb="12" eb="14">
      <t>メイショウ</t>
    </rPh>
    <rPh sb="15" eb="17">
      <t>ニュウリョク</t>
    </rPh>
    <phoneticPr fontId="1"/>
  </si>
  <si>
    <t>法人代表職</t>
    <rPh sb="0" eb="2">
      <t>ホウジン</t>
    </rPh>
    <rPh sb="2" eb="4">
      <t>ダイヒョウ</t>
    </rPh>
    <rPh sb="4" eb="5">
      <t>ショク</t>
    </rPh>
    <phoneticPr fontId="1"/>
  </si>
  <si>
    <t>法人代表名</t>
    <rPh sb="0" eb="2">
      <t>ホウジン</t>
    </rPh>
    <rPh sb="2" eb="4">
      <t>ダイヒョウ</t>
    </rPh>
    <rPh sb="4" eb="5">
      <t>メイ</t>
    </rPh>
    <phoneticPr fontId="1"/>
  </si>
  <si>
    <t>市町村（法人）</t>
    <rPh sb="0" eb="3">
      <t>シチョウソン</t>
    </rPh>
    <rPh sb="4" eb="6">
      <t>ホウジン</t>
    </rPh>
    <phoneticPr fontId="1"/>
  </si>
  <si>
    <t>・法人が所在する市町村名を入力</t>
    <rPh sb="1" eb="3">
      <t>ホウジン</t>
    </rPh>
    <rPh sb="4" eb="6">
      <t>ショザイ</t>
    </rPh>
    <rPh sb="8" eb="11">
      <t>シチョウソン</t>
    </rPh>
    <rPh sb="11" eb="12">
      <t>メイ</t>
    </rPh>
    <rPh sb="13" eb="15">
      <t>ニュウリョク</t>
    </rPh>
    <phoneticPr fontId="1"/>
  </si>
  <si>
    <t>法人所在〒</t>
    <rPh sb="0" eb="2">
      <t>ホウジン</t>
    </rPh>
    <rPh sb="2" eb="4">
      <t>ショザイ</t>
    </rPh>
    <phoneticPr fontId="1"/>
  </si>
  <si>
    <t>－</t>
    <phoneticPr fontId="1"/>
  </si>
  <si>
    <t>法人所在住所</t>
    <rPh sb="0" eb="2">
      <t>ホウジン</t>
    </rPh>
    <rPh sb="2" eb="4">
      <t>ショザイ</t>
    </rPh>
    <rPh sb="4" eb="6">
      <t>ジュウショ</t>
    </rPh>
    <phoneticPr fontId="1"/>
  </si>
  <si>
    <t>介護サービス事業所名</t>
    <rPh sb="0" eb="2">
      <t>カイゴ</t>
    </rPh>
    <rPh sb="6" eb="9">
      <t>ジギョウショ</t>
    </rPh>
    <rPh sb="9" eb="10">
      <t>メイ</t>
    </rPh>
    <phoneticPr fontId="1"/>
  </si>
  <si>
    <t>市町村（介護サービス事業所）</t>
    <rPh sb="0" eb="3">
      <t>シチョウソン</t>
    </rPh>
    <rPh sb="4" eb="6">
      <t>カイゴ</t>
    </rPh>
    <rPh sb="10" eb="13">
      <t>ジギョウショ</t>
    </rPh>
    <phoneticPr fontId="1"/>
  </si>
  <si>
    <t>介護サービス事業所〒</t>
    <rPh sb="0" eb="2">
      <t>カイゴ</t>
    </rPh>
    <rPh sb="6" eb="9">
      <t>ジギョウショ</t>
    </rPh>
    <phoneticPr fontId="1"/>
  </si>
  <si>
    <t>介護サービス事業所住所</t>
    <rPh sb="0" eb="2">
      <t>カイゴ</t>
    </rPh>
    <rPh sb="6" eb="8">
      <t>ジギョウ</t>
    </rPh>
    <rPh sb="8" eb="9">
      <t>ショ</t>
    </rPh>
    <rPh sb="9" eb="11">
      <t>ジュウショ</t>
    </rPh>
    <phoneticPr fontId="1"/>
  </si>
  <si>
    <t>介護サービス種別</t>
    <rPh sb="0" eb="2">
      <t>カイゴ</t>
    </rPh>
    <rPh sb="6" eb="8">
      <t>シュベツ</t>
    </rPh>
    <phoneticPr fontId="1"/>
  </si>
  <si>
    <t>・プルダウンから選択（導入する事業所のサービス種別を選択）</t>
    <rPh sb="8" eb="10">
      <t>センタク</t>
    </rPh>
    <rPh sb="11" eb="13">
      <t>ドウニュウ</t>
    </rPh>
    <rPh sb="15" eb="18">
      <t>ジギョウショ</t>
    </rPh>
    <rPh sb="23" eb="25">
      <t>シュベツ</t>
    </rPh>
    <rPh sb="26" eb="28">
      <t>センタク</t>
    </rPh>
    <phoneticPr fontId="1"/>
  </si>
  <si>
    <t>介護サービス事業所番号</t>
    <rPh sb="0" eb="2">
      <t>カイゴ</t>
    </rPh>
    <rPh sb="6" eb="9">
      <t>ジギョウショ</t>
    </rPh>
    <rPh sb="9" eb="11">
      <t>バンゴウ</t>
    </rPh>
    <phoneticPr fontId="1"/>
  </si>
  <si>
    <t>・10桁の事業所番号を入力</t>
    <rPh sb="3" eb="4">
      <t>ケタ</t>
    </rPh>
    <rPh sb="5" eb="8">
      <t>ジギョウショ</t>
    </rPh>
    <rPh sb="8" eb="10">
      <t>バンゴウ</t>
    </rPh>
    <rPh sb="11" eb="13">
      <t>ニュウリョク</t>
    </rPh>
    <phoneticPr fontId="1"/>
  </si>
  <si>
    <t>・全介護サービス事業所入力</t>
    <rPh sb="1" eb="2">
      <t>ゼン</t>
    </rPh>
    <rPh sb="2" eb="4">
      <t>カイゴ</t>
    </rPh>
    <rPh sb="8" eb="11">
      <t>ジギョウショ</t>
    </rPh>
    <rPh sb="11" eb="13">
      <t>ニュウリョク</t>
    </rPh>
    <phoneticPr fontId="1"/>
  </si>
  <si>
    <t>14</t>
    <phoneticPr fontId="1"/>
  </si>
  <si>
    <t>・入所・施設系の事業所のみ入力</t>
    <rPh sb="1" eb="3">
      <t>ニュウショ</t>
    </rPh>
    <rPh sb="4" eb="6">
      <t>シセツ</t>
    </rPh>
    <rPh sb="6" eb="7">
      <t>ケイ</t>
    </rPh>
    <rPh sb="8" eb="11">
      <t>ジギョウショ</t>
    </rPh>
    <rPh sb="13" eb="15">
      <t>ニュウリョク</t>
    </rPh>
    <phoneticPr fontId="1"/>
  </si>
  <si>
    <t>15</t>
    <phoneticPr fontId="1"/>
  </si>
  <si>
    <t>事業担当者</t>
    <rPh sb="0" eb="2">
      <t>ジギョウ</t>
    </rPh>
    <rPh sb="2" eb="5">
      <t>タントウシャ</t>
    </rPh>
    <phoneticPr fontId="1"/>
  </si>
  <si>
    <t>17</t>
    <phoneticPr fontId="1"/>
  </si>
  <si>
    <t>事業担当者職名</t>
    <rPh sb="0" eb="2">
      <t>ジギョウ</t>
    </rPh>
    <rPh sb="2" eb="5">
      <t>タントウシャ</t>
    </rPh>
    <rPh sb="5" eb="7">
      <t>ショクメイ</t>
    </rPh>
    <phoneticPr fontId="1"/>
  </si>
  <si>
    <t>18</t>
    <phoneticPr fontId="1"/>
  </si>
  <si>
    <t>電話番号</t>
    <rPh sb="0" eb="2">
      <t>デンワ</t>
    </rPh>
    <rPh sb="2" eb="4">
      <t>バンゴウ</t>
    </rPh>
    <phoneticPr fontId="1"/>
  </si>
  <si>
    <t>19</t>
    <phoneticPr fontId="1"/>
  </si>
  <si>
    <t>事業担当者メール</t>
    <rPh sb="0" eb="2">
      <t>ジギョウ</t>
    </rPh>
    <rPh sb="2" eb="5">
      <t>タントウシャ</t>
    </rPh>
    <phoneticPr fontId="1"/>
  </si>
  <si>
    <t>担当者
連絡先
（メール）</t>
    <rPh sb="0" eb="3">
      <t>タントウシャ</t>
    </rPh>
    <rPh sb="4" eb="7">
      <t>レンラクサキ</t>
    </rPh>
    <phoneticPr fontId="1"/>
  </si>
  <si>
    <t>職員数（常勤換算数）</t>
    <rPh sb="0" eb="2">
      <t>ショクイン</t>
    </rPh>
    <rPh sb="2" eb="3">
      <t>スウ</t>
    </rPh>
    <rPh sb="4" eb="6">
      <t>ジョウキン</t>
    </rPh>
    <rPh sb="6" eb="8">
      <t>カンサン</t>
    </rPh>
    <rPh sb="8" eb="9">
      <t>スウ</t>
    </rPh>
    <phoneticPr fontId="1"/>
  </si>
  <si>
    <t>施設定員数又は利用者数</t>
    <rPh sb="0" eb="2">
      <t>シセツ</t>
    </rPh>
    <rPh sb="2" eb="3">
      <t>テイ</t>
    </rPh>
    <rPh sb="3" eb="4">
      <t>イン</t>
    </rPh>
    <rPh sb="4" eb="5">
      <t>スウ</t>
    </rPh>
    <rPh sb="5" eb="6">
      <t>マタ</t>
    </rPh>
    <rPh sb="7" eb="10">
      <t>リヨウシャ</t>
    </rPh>
    <rPh sb="10" eb="11">
      <t>スウ</t>
    </rPh>
    <phoneticPr fontId="1"/>
  </si>
  <si>
    <t>設置していない</t>
    <rPh sb="0" eb="2">
      <t>セッチ</t>
    </rPh>
    <phoneticPr fontId="1"/>
  </si>
  <si>
    <t>ケアプランデータ連携システムを利用しているか</t>
    <rPh sb="8" eb="10">
      <t>レンケイ</t>
    </rPh>
    <rPh sb="15" eb="17">
      <t>リヨウ</t>
    </rPh>
    <phoneticPr fontId="1"/>
  </si>
  <si>
    <t>利用していない</t>
    <rPh sb="0" eb="2">
      <t>リヨウ</t>
    </rPh>
    <phoneticPr fontId="1"/>
  </si>
  <si>
    <t>①</t>
    <phoneticPr fontId="1"/>
  </si>
  <si>
    <t>②</t>
    <phoneticPr fontId="1"/>
  </si>
  <si>
    <t>③</t>
    <phoneticPr fontId="1"/>
  </si>
  <si>
    <t>④</t>
    <phoneticPr fontId="1"/>
  </si>
  <si>
    <t>20</t>
    <phoneticPr fontId="1"/>
  </si>
  <si>
    <t>必須要件の対応状況</t>
    <rPh sb="0" eb="2">
      <t>ヒッス</t>
    </rPh>
    <rPh sb="2" eb="4">
      <t>ヨウケン</t>
    </rPh>
    <rPh sb="5" eb="7">
      <t>タイオウ</t>
    </rPh>
    <rPh sb="7" eb="9">
      <t>ジョウキョウ</t>
    </rPh>
    <phoneticPr fontId="1"/>
  </si>
  <si>
    <t>21</t>
    <phoneticPr fontId="1"/>
  </si>
  <si>
    <t>「利用者の安全並びに介護サービスの質の確保及び職員の負担軽減に資する方策を検討するための委員会（名称は問わない。）」を設置しているか。</t>
    <rPh sb="1" eb="4">
      <t>リヨウシャ</t>
    </rPh>
    <rPh sb="5" eb="7">
      <t>アンゼン</t>
    </rPh>
    <rPh sb="7" eb="8">
      <t>ナラ</t>
    </rPh>
    <rPh sb="10" eb="12">
      <t>カイゴ</t>
    </rPh>
    <rPh sb="17" eb="18">
      <t>シツ</t>
    </rPh>
    <rPh sb="19" eb="21">
      <t>カクホ</t>
    </rPh>
    <rPh sb="21" eb="22">
      <t>オヨ</t>
    </rPh>
    <rPh sb="23" eb="25">
      <t>ショクイン</t>
    </rPh>
    <rPh sb="26" eb="28">
      <t>フタン</t>
    </rPh>
    <rPh sb="28" eb="30">
      <t>ケイゲン</t>
    </rPh>
    <rPh sb="31" eb="32">
      <t>シ</t>
    </rPh>
    <rPh sb="34" eb="36">
      <t>ホウサク</t>
    </rPh>
    <rPh sb="37" eb="39">
      <t>ケントウ</t>
    </rPh>
    <rPh sb="44" eb="47">
      <t>イインカイ</t>
    </rPh>
    <rPh sb="48" eb="50">
      <t>メイショウ</t>
    </rPh>
    <rPh sb="51" eb="52">
      <t>ト</t>
    </rPh>
    <rPh sb="59" eb="61">
      <t>セッチ</t>
    </rPh>
    <phoneticPr fontId="1"/>
  </si>
  <si>
    <t>①</t>
    <phoneticPr fontId="1"/>
  </si>
  <si>
    <t>②</t>
    <phoneticPr fontId="1"/>
  </si>
  <si>
    <t>事業所の状況</t>
    <rPh sb="0" eb="3">
      <t>ジギョウショ</t>
    </rPh>
    <rPh sb="4" eb="6">
      <t>ジョウキョウ</t>
    </rPh>
    <phoneticPr fontId="1"/>
  </si>
  <si>
    <t>令和６年度介護ロボット導入支援事業の事前協議における、採択・不採択の状況。</t>
    <rPh sb="0" eb="2">
      <t>レイワ</t>
    </rPh>
    <rPh sb="3" eb="5">
      <t>ネンド</t>
    </rPh>
    <rPh sb="5" eb="7">
      <t>カイゴ</t>
    </rPh>
    <rPh sb="11" eb="13">
      <t>ドウニュウ</t>
    </rPh>
    <rPh sb="13" eb="15">
      <t>シエン</t>
    </rPh>
    <rPh sb="15" eb="17">
      <t>ジギョウ</t>
    </rPh>
    <rPh sb="18" eb="20">
      <t>ジゼン</t>
    </rPh>
    <rPh sb="20" eb="22">
      <t>キョウギ</t>
    </rPh>
    <rPh sb="27" eb="29">
      <t>サイタク</t>
    </rPh>
    <rPh sb="30" eb="33">
      <t>フサイタク</t>
    </rPh>
    <rPh sb="34" eb="36">
      <t>ジョウキョウ</t>
    </rPh>
    <phoneticPr fontId="1"/>
  </si>
  <si>
    <t>不採択</t>
    <rPh sb="0" eb="3">
      <t>フサイタク</t>
    </rPh>
    <phoneticPr fontId="1"/>
  </si>
  <si>
    <t>採択</t>
    <rPh sb="0" eb="2">
      <t>サイタク</t>
    </rPh>
    <phoneticPr fontId="1"/>
  </si>
  <si>
    <t>過去、介護ロボット導入支援事業費補助金を受けたことがあるか。</t>
    <rPh sb="0" eb="2">
      <t>カコ</t>
    </rPh>
    <rPh sb="3" eb="5">
      <t>カイゴ</t>
    </rPh>
    <rPh sb="9" eb="11">
      <t>ドウニュウ</t>
    </rPh>
    <rPh sb="11" eb="13">
      <t>シエン</t>
    </rPh>
    <rPh sb="13" eb="16">
      <t>ジギョウヒ</t>
    </rPh>
    <rPh sb="16" eb="19">
      <t>ホジョキン</t>
    </rPh>
    <rPh sb="20" eb="21">
      <t>ウ</t>
    </rPh>
    <phoneticPr fontId="1"/>
  </si>
  <si>
    <t>ある</t>
    <phoneticPr fontId="1"/>
  </si>
  <si>
    <t>ない</t>
    <phoneticPr fontId="1"/>
  </si>
  <si>
    <t>「ある」の場合は、補助を受けた直近年度を選択してください。</t>
    <rPh sb="5" eb="7">
      <t>バアイ</t>
    </rPh>
    <rPh sb="9" eb="11">
      <t>ホジョ</t>
    </rPh>
    <rPh sb="12" eb="13">
      <t>ウ</t>
    </rPh>
    <rPh sb="15" eb="17">
      <t>チョッキン</t>
    </rPh>
    <rPh sb="17" eb="19">
      <t>ネンド</t>
    </rPh>
    <rPh sb="20" eb="22">
      <t>センタク</t>
    </rPh>
    <phoneticPr fontId="1"/>
  </si>
  <si>
    <t>「加算取得している」の場合は、加算の種別を選択してください。</t>
    <rPh sb="1" eb="3">
      <t>カサン</t>
    </rPh>
    <rPh sb="3" eb="5">
      <t>シュトク</t>
    </rPh>
    <rPh sb="11" eb="13">
      <t>バアイ</t>
    </rPh>
    <rPh sb="15" eb="17">
      <t>カサン</t>
    </rPh>
    <rPh sb="18" eb="20">
      <t>シュベツ</t>
    </rPh>
    <rPh sb="21" eb="23">
      <t>センタク</t>
    </rPh>
    <phoneticPr fontId="1"/>
  </si>
  <si>
    <t>「北海道 介護の職場認証制度」における認証事業所であるか。</t>
    <rPh sb="1" eb="4">
      <t>ホッカイドウ</t>
    </rPh>
    <rPh sb="5" eb="7">
      <t>カイゴ</t>
    </rPh>
    <rPh sb="8" eb="10">
      <t>ショクバ</t>
    </rPh>
    <rPh sb="10" eb="12">
      <t>ニンショウ</t>
    </rPh>
    <rPh sb="12" eb="14">
      <t>セイド</t>
    </rPh>
    <rPh sb="19" eb="21">
      <t>ニンショウ</t>
    </rPh>
    <rPh sb="21" eb="24">
      <t>ジギョウショ</t>
    </rPh>
    <phoneticPr fontId="1"/>
  </si>
  <si>
    <t>○</t>
    <phoneticPr fontId="1"/>
  </si>
  <si>
    <t>選択肢①</t>
    <rPh sb="0" eb="3">
      <t>センタクシ</t>
    </rPh>
    <phoneticPr fontId="1"/>
  </si>
  <si>
    <t>選択肢②</t>
    <rPh sb="0" eb="3">
      <t>センタクシ</t>
    </rPh>
    <phoneticPr fontId="1"/>
  </si>
  <si>
    <t>Ｒ２</t>
    <phoneticPr fontId="1"/>
  </si>
  <si>
    <t>Ｒ３</t>
    <phoneticPr fontId="1"/>
  </si>
  <si>
    <t>Ｒ４</t>
    <phoneticPr fontId="1"/>
  </si>
  <si>
    <t>Ｒ５</t>
    <phoneticPr fontId="1"/>
  </si>
  <si>
    <t>Ｒ６</t>
    <phoneticPr fontId="1"/>
  </si>
  <si>
    <t>選択肢③</t>
    <rPh sb="0" eb="3">
      <t>センタクシ</t>
    </rPh>
    <phoneticPr fontId="1"/>
  </si>
  <si>
    <t>加算Ⅰ</t>
    <rPh sb="0" eb="2">
      <t>カサン</t>
    </rPh>
    <phoneticPr fontId="1"/>
  </si>
  <si>
    <t>加算Ⅱ</t>
    <rPh sb="0" eb="2">
      <t>カサン</t>
    </rPh>
    <phoneticPr fontId="1"/>
  </si>
  <si>
    <t>加算Ⅲ</t>
    <rPh sb="0" eb="2">
      <t>カサン</t>
    </rPh>
    <phoneticPr fontId="1"/>
  </si>
  <si>
    <t>加算Ⅳ</t>
    <rPh sb="0" eb="2">
      <t>カサン</t>
    </rPh>
    <phoneticPr fontId="1"/>
  </si>
  <si>
    <t>名</t>
    <rPh sb="0" eb="1">
      <t>メイ</t>
    </rPh>
    <phoneticPr fontId="1"/>
  </si>
  <si>
    <t>加算取得
している</t>
    <rPh sb="0" eb="2">
      <t>カサン</t>
    </rPh>
    <rPh sb="2" eb="4">
      <t>シュトク</t>
    </rPh>
    <phoneticPr fontId="1"/>
  </si>
  <si>
    <t>事前協議
していない</t>
    <rPh sb="0" eb="2">
      <t>ジゼン</t>
    </rPh>
    <rPh sb="2" eb="4">
      <t>キョウギ</t>
    </rPh>
    <phoneticPr fontId="1"/>
  </si>
  <si>
    <t>認証を
受けている</t>
    <rPh sb="0" eb="2">
      <t>ニンショウ</t>
    </rPh>
    <rPh sb="4" eb="5">
      <t>ウ</t>
    </rPh>
    <phoneticPr fontId="1"/>
  </si>
  <si>
    <t>認証を
受けていない</t>
    <rPh sb="0" eb="2">
      <t>ニンショウ</t>
    </rPh>
    <rPh sb="4" eb="5">
      <t>ウ</t>
    </rPh>
    <phoneticPr fontId="1"/>
  </si>
  <si>
    <t>加算取得
していない</t>
    <rPh sb="0" eb="2">
      <t>カサン</t>
    </rPh>
    <rPh sb="2" eb="4">
      <t>シュトク</t>
    </rPh>
    <phoneticPr fontId="1"/>
  </si>
  <si>
    <t>養護老人ホーム</t>
    <rPh sb="0" eb="2">
      <t>ヨウゴ</t>
    </rPh>
    <rPh sb="2" eb="4">
      <t>ロウジン</t>
    </rPh>
    <phoneticPr fontId="1"/>
  </si>
  <si>
    <t>軽費老人ホーム</t>
    <rPh sb="0" eb="2">
      <t>ケイヒ</t>
    </rPh>
    <rPh sb="2" eb="4">
      <t>ロウジン</t>
    </rPh>
    <phoneticPr fontId="1"/>
  </si>
  <si>
    <t>調査票</t>
    <rPh sb="0" eb="3">
      <t>チョウサヒョウ</t>
    </rPh>
    <phoneticPr fontId="1"/>
  </si>
  <si>
    <t>調査票を次の方法により提出</t>
    <rPh sb="0" eb="3">
      <t>チョウサヒョウ</t>
    </rPh>
    <rPh sb="4" eb="5">
      <t>ツギ</t>
    </rPh>
    <rPh sb="6" eb="8">
      <t>ホウホウ</t>
    </rPh>
    <rPh sb="11" eb="13">
      <t>テイシュツ</t>
    </rPh>
    <phoneticPr fontId="1"/>
  </si>
  <si>
    <t>電子届出システムにより提出</t>
    <rPh sb="0" eb="2">
      <t>デンシ</t>
    </rPh>
    <rPh sb="2" eb="4">
      <t>トドケデ</t>
    </rPh>
    <rPh sb="11" eb="13">
      <t>テイシュツ</t>
    </rPh>
    <phoneticPr fontId="1"/>
  </si>
  <si>
    <t>介護職員等処遇改善加算（居宅介護支援事業所にあっては特定事業所加算）の取得状況。</t>
    <rPh sb="0" eb="2">
      <t>カイゴ</t>
    </rPh>
    <rPh sb="2" eb="4">
      <t>ショクイン</t>
    </rPh>
    <rPh sb="4" eb="5">
      <t>トウ</t>
    </rPh>
    <rPh sb="5" eb="7">
      <t>ショグウ</t>
    </rPh>
    <rPh sb="7" eb="9">
      <t>カイゼン</t>
    </rPh>
    <rPh sb="9" eb="11">
      <t>カサン</t>
    </rPh>
    <rPh sb="12" eb="14">
      <t>キョタク</t>
    </rPh>
    <rPh sb="14" eb="16">
      <t>カイゴ</t>
    </rPh>
    <rPh sb="16" eb="18">
      <t>シエン</t>
    </rPh>
    <rPh sb="18" eb="21">
      <t>ジギョウショ</t>
    </rPh>
    <rPh sb="26" eb="28">
      <t>トクテイ</t>
    </rPh>
    <rPh sb="28" eb="31">
      <t>ジギョウショ</t>
    </rPh>
    <rPh sb="31" eb="33">
      <t>カサン</t>
    </rPh>
    <rPh sb="35" eb="37">
      <t>シュトク</t>
    </rPh>
    <rPh sb="37" eb="39">
      <t>ジョウキョウ</t>
    </rPh>
    <phoneticPr fontId="1"/>
  </si>
  <si>
    <t>加算の非対象
事業所</t>
    <rPh sb="0" eb="2">
      <t>カサン</t>
    </rPh>
    <rPh sb="3" eb="6">
      <t>ヒタイショウ</t>
    </rPh>
    <rPh sb="7" eb="10">
      <t>ジギョウショ</t>
    </rPh>
    <phoneticPr fontId="1"/>
  </si>
  <si>
    <t>令和７年度介護ロボット導入支援事業【意向調査】</t>
    <rPh sb="0" eb="2">
      <t>レイワ</t>
    </rPh>
    <rPh sb="3" eb="5">
      <t>ネンド</t>
    </rPh>
    <rPh sb="5" eb="7">
      <t>カイゴ</t>
    </rPh>
    <rPh sb="11" eb="13">
      <t>ドウニュウ</t>
    </rPh>
    <rPh sb="13" eb="15">
      <t>シエン</t>
    </rPh>
    <rPh sb="15" eb="17">
      <t>ジギョウ</t>
    </rPh>
    <rPh sb="18" eb="20">
      <t>イコウ</t>
    </rPh>
    <rPh sb="20" eb="22">
      <t>チョウサ</t>
    </rPh>
    <phoneticPr fontId="1"/>
  </si>
  <si>
    <t>＜令和７年度（2025年度）介護ロボット導入支援事業に係る意向調査票＞</t>
    <rPh sb="1" eb="3">
      <t>レイワ</t>
    </rPh>
    <rPh sb="4" eb="6">
      <t>ネンド</t>
    </rPh>
    <rPh sb="11" eb="13">
      <t>ネンド</t>
    </rPh>
    <rPh sb="14" eb="16">
      <t>カイゴ</t>
    </rPh>
    <rPh sb="20" eb="22">
      <t>ドウニュウ</t>
    </rPh>
    <rPh sb="22" eb="24">
      <t>シエン</t>
    </rPh>
    <rPh sb="24" eb="26">
      <t>ジギョウ</t>
    </rPh>
    <rPh sb="27" eb="28">
      <t>カカ</t>
    </rPh>
    <rPh sb="29" eb="31">
      <t>イコウ</t>
    </rPh>
    <rPh sb="31" eb="34">
      <t>チョウサヒョウ</t>
    </rPh>
    <phoneticPr fontId="1"/>
  </si>
  <si>
    <t>入所系・居住系のサービス事業所のみ回答
※令和７年度内に設置する予定の事業所も
　 含む。</t>
    <rPh sb="0" eb="2">
      <t>ニュウショ</t>
    </rPh>
    <rPh sb="2" eb="3">
      <t>ケイ</t>
    </rPh>
    <rPh sb="4" eb="6">
      <t>キョジュウ</t>
    </rPh>
    <rPh sb="6" eb="7">
      <t>ケイ</t>
    </rPh>
    <rPh sb="12" eb="15">
      <t>ジギョウショ</t>
    </rPh>
    <rPh sb="17" eb="19">
      <t>カイトウ</t>
    </rPh>
    <rPh sb="21" eb="23">
      <t>レイワ</t>
    </rPh>
    <rPh sb="24" eb="26">
      <t>ネンド</t>
    </rPh>
    <rPh sb="26" eb="27">
      <t>ナイ</t>
    </rPh>
    <rPh sb="28" eb="30">
      <t>セッチ</t>
    </rPh>
    <rPh sb="32" eb="34">
      <t>ヨテイ</t>
    </rPh>
    <rPh sb="35" eb="38">
      <t>ジギョウショ</t>
    </rPh>
    <rPh sb="42" eb="43">
      <t>フク</t>
    </rPh>
    <phoneticPr fontId="1"/>
  </si>
  <si>
    <t>訪問系・居宅系の事業所のみ回答
※令和７年度内に利用を開始する予定の事
　 業所も含む。</t>
    <rPh sb="0" eb="2">
      <t>ホウモン</t>
    </rPh>
    <rPh sb="2" eb="3">
      <t>ケイ</t>
    </rPh>
    <rPh sb="4" eb="6">
      <t>キョタク</t>
    </rPh>
    <rPh sb="6" eb="7">
      <t>ケイ</t>
    </rPh>
    <rPh sb="8" eb="11">
      <t>ジギョウショ</t>
    </rPh>
    <rPh sb="13" eb="15">
      <t>カイトウ</t>
    </rPh>
    <rPh sb="17" eb="19">
      <t>レイワ</t>
    </rPh>
    <rPh sb="20" eb="23">
      <t>ネンドナイ</t>
    </rPh>
    <rPh sb="24" eb="26">
      <t>リヨウ</t>
    </rPh>
    <rPh sb="27" eb="29">
      <t>カイシ</t>
    </rPh>
    <rPh sb="31" eb="33">
      <t>ヨテイ</t>
    </rPh>
    <rPh sb="34" eb="35">
      <t>コト</t>
    </rPh>
    <rPh sb="38" eb="39">
      <t>ギョウ</t>
    </rPh>
    <rPh sb="39" eb="40">
      <t>ジョ</t>
    </rPh>
    <rPh sb="41" eb="42">
      <t>フク</t>
    </rPh>
    <phoneticPr fontId="1"/>
  </si>
  <si>
    <t>設置している
（設置を予定している）</t>
    <rPh sb="0" eb="2">
      <t>セッチ</t>
    </rPh>
    <rPh sb="8" eb="10">
      <t>セッチ</t>
    </rPh>
    <rPh sb="11" eb="13">
      <t>ヨテイ</t>
    </rPh>
    <phoneticPr fontId="1"/>
  </si>
  <si>
    <t>利用している
（利用開始を予定している）</t>
    <rPh sb="0" eb="2">
      <t>リヨウ</t>
    </rPh>
    <rPh sb="8" eb="10">
      <t>リヨウ</t>
    </rPh>
    <rPh sb="10" eb="12">
      <t>カイシ</t>
    </rPh>
    <rPh sb="13" eb="15">
      <t>ヨテイ</t>
    </rPh>
    <phoneticPr fontId="1"/>
  </si>
  <si>
    <t>https://www.pref.hokkaido.lg.jp/hf/khf/223347.html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</si>
</sst>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BIZ UDゴシック"/>
      <family val="3"/>
      <charset val="128"/>
    </font>
    <font>
      <sz val="18"/>
      <color theme="1"/>
      <name val="ＤＦ特太ゴシック体"/>
      <family val="3"/>
      <charset val="128"/>
    </font>
    <font>
      <sz val="36"/>
      <color theme="1"/>
      <name val="ＤＦ特太ゴシック体"/>
      <family val="3"/>
      <charset val="128"/>
    </font>
    <font>
      <sz val="14"/>
      <color theme="1"/>
      <name val="ＤＦ特太ゴシック体"/>
      <family val="3"/>
      <charset val="128"/>
    </font>
    <font>
      <sz val="11"/>
      <color theme="1"/>
      <name val="ＭＳ Ｐゴシック"/>
      <family val="3"/>
      <charset val="128"/>
    </font>
    <font>
      <sz val="14"/>
      <color rgb="FFFF0000"/>
      <name val="ＤＦ特太ゴシック体"/>
      <family val="3"/>
      <charset val="128"/>
    </font>
    <font>
      <sz val="12"/>
      <color theme="1"/>
      <name val="ＤＦ特太ゴシック体"/>
      <family val="3"/>
      <charset val="128"/>
    </font>
    <font>
      <sz val="12"/>
      <color rgb="FFFF0000"/>
      <name val="ＤＦ特太ゴシック体"/>
      <family val="3"/>
      <charset val="128"/>
    </font>
    <font>
      <sz val="10"/>
      <color theme="1"/>
      <name val="ＤＦ特太ゴシック体"/>
      <family val="3"/>
      <charset val="128"/>
    </font>
    <font>
      <u/>
      <sz val="11"/>
      <color theme="10"/>
      <name val="游ゴシック"/>
      <family val="2"/>
      <charset val="128"/>
      <scheme val="minor"/>
    </font>
    <font>
      <sz val="11"/>
      <color theme="1"/>
      <name val="ＤＦ特太ゴシック体"/>
      <family val="3"/>
      <charset val="128"/>
    </font>
    <font>
      <sz val="12"/>
      <color theme="1"/>
      <name val="HGP創英角ﾎﾟｯﾌﾟ体"/>
      <family val="3"/>
      <charset val="128"/>
    </font>
    <font>
      <sz val="11"/>
      <color theme="1"/>
      <name val="HGP創英角ﾎﾟｯﾌﾟ体"/>
      <family val="3"/>
      <charset val="128"/>
    </font>
    <font>
      <sz val="16"/>
      <color theme="1"/>
      <name val="HGP創英角ﾎﾟｯﾌﾟ体"/>
      <family val="3"/>
      <charset val="128"/>
    </font>
  </fonts>
  <fills count="1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ck">
        <color auto="1"/>
      </left>
      <right style="medium">
        <color auto="1"/>
      </right>
      <top style="thick">
        <color auto="1"/>
      </top>
      <bottom style="thin">
        <color auto="1"/>
      </bottom>
      <diagonal/>
    </border>
    <border>
      <left style="medium">
        <color auto="1"/>
      </left>
      <right style="medium">
        <color auto="1"/>
      </right>
      <top style="thick">
        <color auto="1"/>
      </top>
      <bottom style="thin">
        <color auto="1"/>
      </bottom>
      <diagonal/>
    </border>
    <border>
      <left style="thick">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ck">
        <color auto="1"/>
      </left>
      <right style="medium">
        <color auto="1"/>
      </right>
      <top style="thin">
        <color auto="1"/>
      </top>
      <bottom style="thick">
        <color auto="1"/>
      </bottom>
      <diagonal/>
    </border>
    <border>
      <left style="medium">
        <color auto="1"/>
      </left>
      <right style="medium">
        <color auto="1"/>
      </right>
      <top style="thin">
        <color auto="1"/>
      </top>
      <bottom style="thick">
        <color auto="1"/>
      </bottom>
      <diagonal/>
    </border>
    <border>
      <left style="medium">
        <color auto="1"/>
      </left>
      <right style="thin">
        <color auto="1"/>
      </right>
      <top style="thin">
        <color auto="1"/>
      </top>
      <bottom style="thick">
        <color auto="1"/>
      </bottom>
      <diagonal/>
    </border>
    <border>
      <left style="thick">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ck">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ck">
        <color auto="1"/>
      </top>
      <bottom style="medium">
        <color auto="1"/>
      </bottom>
      <diagonal/>
    </border>
    <border>
      <left style="medium">
        <color auto="1"/>
      </left>
      <right style="thick">
        <color auto="1"/>
      </right>
      <top style="thick">
        <color auto="1"/>
      </top>
      <bottom style="thin">
        <color auto="1"/>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ck">
        <color auto="1"/>
      </bottom>
      <diagonal/>
    </border>
    <border>
      <left style="thick">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thin">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ck">
        <color auto="1"/>
      </bottom>
      <diagonal/>
    </border>
    <border>
      <left style="medium">
        <color auto="1"/>
      </left>
      <right style="medium">
        <color auto="1"/>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ck">
        <color auto="1"/>
      </bottom>
      <diagonal/>
    </border>
    <border>
      <left style="medium">
        <color auto="1"/>
      </left>
      <right style="thick">
        <color auto="1"/>
      </right>
      <top style="medium">
        <color auto="1"/>
      </top>
      <bottom style="thin">
        <color auto="1"/>
      </bottom>
      <diagonal/>
    </border>
    <border>
      <left style="medium">
        <color auto="1"/>
      </left>
      <right style="thick">
        <color auto="1"/>
      </right>
      <top style="thin">
        <color auto="1"/>
      </top>
      <bottom style="thick">
        <color auto="1"/>
      </bottom>
      <diagonal/>
    </border>
    <border>
      <left/>
      <right/>
      <top style="thick">
        <color auto="1"/>
      </top>
      <bottom/>
      <diagonal/>
    </border>
    <border>
      <left style="thin">
        <color auto="1"/>
      </left>
      <right/>
      <top style="medium">
        <color auto="1"/>
      </top>
      <bottom style="thin">
        <color auto="1"/>
      </bottom>
      <diagonal/>
    </border>
    <border>
      <left/>
      <right style="medium">
        <color auto="1"/>
      </right>
      <top style="thick">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ck">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ck">
        <color auto="1"/>
      </top>
      <bottom/>
      <diagonal/>
    </border>
    <border>
      <left style="thin">
        <color auto="1"/>
      </left>
      <right/>
      <top style="thick">
        <color auto="1"/>
      </top>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auto="1"/>
      </top>
      <bottom/>
      <diagonal/>
    </border>
    <border diagonalUp="1" diagonalDown="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s>
  <cellStyleXfs count="3">
    <xf numFmtId="0" fontId="0" fillId="0" borderId="0">
      <alignment vertical="center"/>
    </xf>
    <xf numFmtId="38" fontId="2"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244">
    <xf numFmtId="0" fontId="0" fillId="0" borderId="0" xfId="0">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49" fontId="4" fillId="0" borderId="0" xfId="0" applyNumberFormat="1" applyFont="1">
      <alignment vertical="center"/>
    </xf>
    <xf numFmtId="49" fontId="6" fillId="0" borderId="0" xfId="0" applyNumberFormat="1" applyFont="1" applyAlignment="1">
      <alignment horizontal="center" vertical="center"/>
    </xf>
    <xf numFmtId="49" fontId="7" fillId="0" borderId="0" xfId="0" applyNumberFormat="1" applyFont="1">
      <alignment vertical="center"/>
    </xf>
    <xf numFmtId="49" fontId="6" fillId="0" borderId="0" xfId="0" applyNumberFormat="1" applyFont="1" applyAlignment="1">
      <alignment horizontal="right" vertical="center"/>
    </xf>
    <xf numFmtId="49" fontId="6" fillId="0" borderId="0" xfId="0" applyNumberFormat="1" applyFont="1" applyBorder="1">
      <alignment vertical="center"/>
    </xf>
    <xf numFmtId="49" fontId="6" fillId="0" borderId="0" xfId="0" applyNumberFormat="1" applyFont="1" applyAlignment="1">
      <alignment horizontal="left" vertical="center"/>
    </xf>
    <xf numFmtId="49" fontId="9" fillId="0" borderId="0" xfId="0" applyNumberFormat="1" applyFont="1" applyBorder="1">
      <alignment vertical="center"/>
    </xf>
    <xf numFmtId="49" fontId="9" fillId="0" borderId="0" xfId="0" applyNumberFormat="1" applyFont="1" applyBorder="1" applyAlignment="1">
      <alignment horizontal="center" vertical="center"/>
    </xf>
    <xf numFmtId="49" fontId="14" fillId="9" borderId="1" xfId="0" applyNumberFormat="1" applyFont="1" applyFill="1" applyBorder="1" applyAlignment="1">
      <alignment horizontal="center" vertical="center"/>
    </xf>
    <xf numFmtId="49" fontId="7" fillId="0" borderId="0" xfId="0" applyNumberFormat="1" applyFont="1" applyBorder="1" applyAlignment="1">
      <alignment horizontal="center" vertical="center"/>
    </xf>
    <xf numFmtId="49"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49" fontId="7" fillId="0" borderId="0" xfId="0" applyNumberFormat="1" applyFont="1" applyBorder="1">
      <alignment vertical="center"/>
    </xf>
    <xf numFmtId="49" fontId="15" fillId="0" borderId="1" xfId="0" applyNumberFormat="1" applyFont="1" applyBorder="1" applyAlignment="1">
      <alignment horizontal="left" vertical="center"/>
    </xf>
    <xf numFmtId="49" fontId="15" fillId="0" borderId="30" xfId="0" applyNumberFormat="1" applyFont="1" applyBorder="1" applyAlignment="1">
      <alignment horizontal="center" vertical="center"/>
    </xf>
    <xf numFmtId="49" fontId="15" fillId="0" borderId="55" xfId="0" applyNumberFormat="1" applyFont="1" applyBorder="1" applyAlignment="1">
      <alignment horizontal="center" vertical="center"/>
    </xf>
    <xf numFmtId="49" fontId="7" fillId="0" borderId="0" xfId="0" applyNumberFormat="1" applyFont="1" applyAlignment="1">
      <alignment horizontal="center" vertical="center"/>
    </xf>
    <xf numFmtId="0" fontId="16" fillId="2" borderId="45" xfId="0" applyFont="1" applyFill="1" applyBorder="1" applyAlignment="1">
      <alignment horizontal="center" vertical="center" wrapText="1"/>
    </xf>
    <xf numFmtId="0" fontId="16" fillId="0" borderId="0" xfId="0" applyFont="1" applyAlignment="1">
      <alignment horizontal="center" vertical="center"/>
    </xf>
    <xf numFmtId="0" fontId="16" fillId="6" borderId="14"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6" fillId="0" borderId="24" xfId="0" applyFont="1" applyBorder="1" applyAlignment="1" applyProtection="1">
      <alignment horizontal="center" vertical="center" wrapText="1"/>
      <protection locked="0"/>
    </xf>
    <xf numFmtId="0" fontId="16" fillId="0" borderId="22" xfId="0" applyFont="1" applyBorder="1" applyAlignment="1" applyProtection="1">
      <alignment vertical="center" wrapText="1"/>
      <protection locked="0"/>
    </xf>
    <xf numFmtId="0" fontId="16" fillId="0" borderId="1" xfId="0" applyFont="1" applyBorder="1" applyAlignment="1" applyProtection="1">
      <alignment horizontal="center" vertical="center" wrapText="1"/>
      <protection locked="0"/>
    </xf>
    <xf numFmtId="38" fontId="16" fillId="0" borderId="22" xfId="1" applyFont="1" applyBorder="1" applyAlignment="1" applyProtection="1">
      <alignment vertical="center" wrapText="1"/>
      <protection locked="0"/>
    </xf>
    <xf numFmtId="38" fontId="16" fillId="2" borderId="25" xfId="1" applyFont="1" applyFill="1" applyBorder="1" applyAlignment="1">
      <alignment vertical="center"/>
    </xf>
    <xf numFmtId="12" fontId="16" fillId="5" borderId="22" xfId="1" applyNumberFormat="1" applyFont="1" applyFill="1" applyBorder="1" applyAlignment="1">
      <alignment horizontal="center" vertical="center"/>
    </xf>
    <xf numFmtId="38" fontId="16" fillId="2" borderId="40" xfId="1" applyFont="1" applyFill="1" applyBorder="1" applyAlignment="1">
      <alignment vertical="center"/>
    </xf>
    <xf numFmtId="0" fontId="16" fillId="0" borderId="36" xfId="0" applyFont="1" applyBorder="1" applyAlignment="1" applyProtection="1">
      <alignment vertical="center" wrapText="1"/>
      <protection locked="0"/>
    </xf>
    <xf numFmtId="0" fontId="16" fillId="0" borderId="37" xfId="0" applyFont="1" applyBorder="1" applyAlignment="1" applyProtection="1">
      <alignment vertical="center" wrapText="1"/>
      <protection locked="0"/>
    </xf>
    <xf numFmtId="0" fontId="16" fillId="0" borderId="37" xfId="0" applyFont="1" applyBorder="1" applyAlignment="1" applyProtection="1">
      <alignment horizontal="center" vertical="center" wrapText="1"/>
      <protection locked="0"/>
    </xf>
    <xf numFmtId="0" fontId="16" fillId="0" borderId="46" xfId="0" applyFont="1" applyBorder="1" applyAlignment="1" applyProtection="1">
      <alignment horizontal="center" vertical="center" wrapText="1"/>
      <protection locked="0"/>
    </xf>
    <xf numFmtId="38" fontId="16" fillId="0" borderId="46" xfId="1" applyFont="1" applyBorder="1" applyAlignment="1" applyProtection="1">
      <alignment vertical="center" wrapText="1"/>
      <protection locked="0"/>
    </xf>
    <xf numFmtId="38" fontId="16" fillId="2" borderId="23" xfId="1" applyFont="1" applyFill="1" applyBorder="1" applyAlignment="1">
      <alignment vertical="center"/>
    </xf>
    <xf numFmtId="0" fontId="16" fillId="5" borderId="24" xfId="0" applyFont="1" applyFill="1" applyBorder="1" applyAlignment="1">
      <alignment horizontal="center" vertical="center"/>
    </xf>
    <xf numFmtId="0" fontId="16" fillId="0" borderId="22" xfId="0" applyFont="1" applyBorder="1" applyAlignment="1" applyProtection="1">
      <alignment horizontal="center" vertical="center" wrapText="1"/>
      <protection locked="0"/>
    </xf>
    <xf numFmtId="38" fontId="16" fillId="0" borderId="25" xfId="1" applyFont="1" applyBorder="1" applyAlignment="1" applyProtection="1">
      <alignment vertical="center" wrapText="1"/>
      <protection locked="0"/>
    </xf>
    <xf numFmtId="0" fontId="16" fillId="0" borderId="36" xfId="0" applyFont="1" applyBorder="1" applyAlignment="1" applyProtection="1">
      <alignment horizontal="center" vertical="center"/>
      <protection locked="0"/>
    </xf>
    <xf numFmtId="38" fontId="16" fillId="0" borderId="46" xfId="1" applyFont="1" applyBorder="1" applyAlignment="1" applyProtection="1">
      <alignment vertical="center"/>
      <protection locked="0"/>
    </xf>
    <xf numFmtId="38" fontId="16" fillId="2" borderId="39" xfId="1" applyFont="1" applyFill="1" applyBorder="1" applyAlignment="1">
      <alignment vertical="center"/>
    </xf>
    <xf numFmtId="12" fontId="16" fillId="5" borderId="40" xfId="0" applyNumberFormat="1" applyFont="1" applyFill="1" applyBorder="1" applyAlignment="1">
      <alignment horizontal="center" vertical="center"/>
    </xf>
    <xf numFmtId="38" fontId="16" fillId="2" borderId="43" xfId="0" applyNumberFormat="1" applyFont="1" applyFill="1" applyBorder="1" applyAlignment="1">
      <alignment vertical="center"/>
    </xf>
    <xf numFmtId="0" fontId="16" fillId="0" borderId="0" xfId="0" applyFont="1" applyAlignment="1">
      <alignment vertical="center"/>
    </xf>
    <xf numFmtId="0" fontId="16" fillId="0" borderId="15" xfId="0" applyFont="1" applyBorder="1" applyAlignment="1" applyProtection="1">
      <alignment horizontal="center" vertical="center" wrapText="1"/>
      <protection locked="0"/>
    </xf>
    <xf numFmtId="0" fontId="16" fillId="0" borderId="1" xfId="0" applyFont="1" applyBorder="1" applyAlignment="1" applyProtection="1">
      <alignment vertical="center" wrapText="1"/>
      <protection locked="0"/>
    </xf>
    <xf numFmtId="38" fontId="16" fillId="0" borderId="1" xfId="1" applyFont="1" applyBorder="1" applyAlignment="1" applyProtection="1">
      <alignment vertical="center" wrapText="1"/>
      <protection locked="0"/>
    </xf>
    <xf numFmtId="0" fontId="16" fillId="2" borderId="18" xfId="0" applyFont="1" applyFill="1" applyBorder="1" applyAlignment="1">
      <alignment vertical="center"/>
    </xf>
    <xf numFmtId="12" fontId="16" fillId="5" borderId="1" xfId="0" applyNumberFormat="1" applyFont="1" applyFill="1" applyBorder="1" applyAlignment="1">
      <alignment horizontal="center" vertical="center"/>
    </xf>
    <xf numFmtId="0" fontId="16" fillId="2" borderId="41" xfId="0" applyFont="1" applyFill="1" applyBorder="1" applyAlignment="1">
      <alignment vertical="center"/>
    </xf>
    <xf numFmtId="0" fontId="16" fillId="0" borderId="7" xfId="0" applyFont="1" applyBorder="1" applyAlignment="1" applyProtection="1">
      <alignment vertical="center" wrapText="1"/>
      <protection locked="0"/>
    </xf>
    <xf numFmtId="0" fontId="16" fillId="0" borderId="18" xfId="0" applyFont="1" applyBorder="1" applyAlignment="1" applyProtection="1">
      <alignment horizontal="center" vertical="center" wrapText="1"/>
      <protection locked="0"/>
    </xf>
    <xf numFmtId="38" fontId="16" fillId="0" borderId="18" xfId="1" applyFont="1" applyBorder="1" applyAlignment="1" applyProtection="1">
      <alignment vertical="center" wrapText="1"/>
      <protection locked="0"/>
    </xf>
    <xf numFmtId="12" fontId="16" fillId="5" borderId="1" xfId="1" applyNumberFormat="1" applyFont="1" applyFill="1" applyBorder="1" applyAlignment="1">
      <alignment horizontal="center" vertical="center"/>
    </xf>
    <xf numFmtId="38" fontId="16" fillId="2" borderId="17" xfId="1" applyFont="1" applyFill="1" applyBorder="1" applyAlignment="1">
      <alignment vertical="center"/>
    </xf>
    <xf numFmtId="0" fontId="16" fillId="5" borderId="15" xfId="0" applyFont="1" applyFill="1" applyBorder="1" applyAlignment="1">
      <alignment horizontal="center" vertical="center"/>
    </xf>
    <xf numFmtId="0" fontId="16" fillId="0" borderId="7" xfId="0" applyFont="1" applyBorder="1" applyAlignment="1" applyProtection="1">
      <alignment horizontal="center" vertical="center"/>
      <protection locked="0"/>
    </xf>
    <xf numFmtId="38" fontId="16" fillId="0" borderId="18" xfId="1" applyFont="1" applyBorder="1" applyAlignment="1" applyProtection="1">
      <alignment vertical="center"/>
      <protection locked="0"/>
    </xf>
    <xf numFmtId="38" fontId="16" fillId="2" borderId="6" xfId="1" applyFont="1" applyFill="1" applyBorder="1" applyAlignment="1">
      <alignment vertical="center"/>
    </xf>
    <xf numFmtId="12" fontId="16" fillId="5" borderId="41" xfId="0" applyNumberFormat="1" applyFont="1" applyFill="1" applyBorder="1" applyAlignment="1">
      <alignment horizontal="center" vertical="center"/>
    </xf>
    <xf numFmtId="0" fontId="16" fillId="2" borderId="28" xfId="0" applyFont="1" applyFill="1" applyBorder="1" applyAlignment="1">
      <alignment vertical="center"/>
    </xf>
    <xf numFmtId="0" fontId="16" fillId="0" borderId="32" xfId="0" applyFont="1" applyBorder="1" applyAlignment="1" applyProtection="1">
      <alignment horizontal="center" vertical="center" wrapText="1"/>
      <protection locked="0"/>
    </xf>
    <xf numFmtId="0" fontId="16" fillId="0" borderId="2" xfId="0" applyFont="1" applyBorder="1" applyAlignment="1" applyProtection="1">
      <alignment vertical="center" wrapText="1"/>
      <protection locked="0"/>
    </xf>
    <xf numFmtId="0" fontId="16" fillId="0" borderId="2" xfId="0" applyFont="1" applyBorder="1" applyAlignment="1" applyProtection="1">
      <alignment horizontal="center" vertical="center" wrapText="1"/>
      <protection locked="0"/>
    </xf>
    <xf numFmtId="38" fontId="16" fillId="0" borderId="2" xfId="1" applyFont="1" applyBorder="1" applyAlignment="1" applyProtection="1">
      <alignment vertical="center" wrapText="1"/>
      <protection locked="0"/>
    </xf>
    <xf numFmtId="0" fontId="16" fillId="2" borderId="35" xfId="0" applyFont="1" applyFill="1" applyBorder="1" applyAlignment="1">
      <alignment vertical="center"/>
    </xf>
    <xf numFmtId="12" fontId="16" fillId="5" borderId="2" xfId="0" applyNumberFormat="1" applyFont="1" applyFill="1" applyBorder="1" applyAlignment="1">
      <alignment horizontal="center" vertical="center"/>
    </xf>
    <xf numFmtId="0" fontId="16" fillId="2" borderId="42" xfId="0" applyFont="1" applyFill="1" applyBorder="1" applyAlignment="1">
      <alignment vertical="center"/>
    </xf>
    <xf numFmtId="0" fontId="16" fillId="0" borderId="10" xfId="0" applyFont="1" applyBorder="1" applyAlignment="1" applyProtection="1">
      <alignment vertical="center" wrapText="1"/>
      <protection locked="0"/>
    </xf>
    <xf numFmtId="0" fontId="16" fillId="0" borderId="35" xfId="0" applyFont="1" applyBorder="1" applyAlignment="1" applyProtection="1">
      <alignment horizontal="center" vertical="center" wrapText="1"/>
      <protection locked="0"/>
    </xf>
    <xf numFmtId="38" fontId="16" fillId="0" borderId="35" xfId="1" applyFont="1" applyBorder="1" applyAlignment="1" applyProtection="1">
      <alignment vertical="center" wrapText="1"/>
      <protection locked="0"/>
    </xf>
    <xf numFmtId="12" fontId="16" fillId="5" borderId="2" xfId="1" applyNumberFormat="1" applyFont="1" applyFill="1" applyBorder="1" applyAlignment="1">
      <alignment horizontal="center" vertical="center"/>
    </xf>
    <xf numFmtId="38" fontId="16" fillId="2" borderId="38" xfId="1" applyFont="1" applyFill="1" applyBorder="1" applyAlignment="1">
      <alignment vertical="center"/>
    </xf>
    <xf numFmtId="0" fontId="16" fillId="5" borderId="32" xfId="0" applyFont="1" applyFill="1" applyBorder="1" applyAlignment="1">
      <alignment horizontal="center" vertical="center"/>
    </xf>
    <xf numFmtId="0" fontId="16" fillId="0" borderId="10" xfId="0" applyFont="1" applyBorder="1" applyAlignment="1" applyProtection="1">
      <alignment horizontal="center" vertical="center"/>
      <protection locked="0"/>
    </xf>
    <xf numFmtId="38" fontId="16" fillId="0" borderId="35" xfId="1" applyFont="1" applyBorder="1" applyAlignment="1" applyProtection="1">
      <alignment vertical="center"/>
      <protection locked="0"/>
    </xf>
    <xf numFmtId="12" fontId="16" fillId="0" borderId="2" xfId="1" applyNumberFormat="1" applyFont="1" applyBorder="1" applyAlignment="1">
      <alignment horizontal="center" vertical="center"/>
    </xf>
    <xf numFmtId="38" fontId="16" fillId="2" borderId="9" xfId="1" applyFont="1" applyFill="1" applyBorder="1" applyAlignment="1">
      <alignment vertical="center"/>
    </xf>
    <xf numFmtId="12" fontId="16" fillId="5" borderId="42" xfId="0" applyNumberFormat="1" applyFont="1" applyFill="1" applyBorder="1" applyAlignment="1">
      <alignment horizontal="center" vertical="center"/>
    </xf>
    <xf numFmtId="0" fontId="16" fillId="2" borderId="44" xfId="0" applyFont="1" applyFill="1" applyBorder="1" applyAlignment="1">
      <alignment vertical="center"/>
    </xf>
    <xf numFmtId="176" fontId="16" fillId="2" borderId="34" xfId="0" applyNumberFormat="1" applyFont="1" applyFill="1" applyBorder="1" applyAlignment="1" applyProtection="1">
      <alignment vertical="center" wrapText="1"/>
      <protection locked="0"/>
    </xf>
    <xf numFmtId="0" fontId="16" fillId="2" borderId="5" xfId="0" applyFont="1" applyFill="1" applyBorder="1" applyAlignment="1" applyProtection="1">
      <alignment vertical="center" wrapText="1"/>
      <protection locked="0"/>
    </xf>
    <xf numFmtId="0" fontId="16" fillId="2" borderId="6" xfId="0" applyFont="1" applyFill="1" applyBorder="1" applyAlignment="1" applyProtection="1">
      <alignment vertical="center" wrapText="1"/>
      <protection locked="0"/>
    </xf>
    <xf numFmtId="176" fontId="16" fillId="2" borderId="6" xfId="0" applyNumberFormat="1" applyFont="1" applyFill="1" applyBorder="1" applyAlignment="1" applyProtection="1">
      <alignment vertical="center" wrapText="1"/>
      <protection locked="0"/>
    </xf>
    <xf numFmtId="0" fontId="16" fillId="2" borderId="6" xfId="0" applyNumberFormat="1" applyFont="1" applyFill="1" applyBorder="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16" fillId="2" borderId="9" xfId="0" applyFont="1" applyFill="1" applyBorder="1" applyAlignment="1" applyProtection="1">
      <alignment vertical="center" wrapText="1"/>
      <protection locked="0"/>
    </xf>
    <xf numFmtId="176" fontId="16" fillId="2" borderId="9" xfId="0" applyNumberFormat="1" applyFont="1" applyFill="1" applyBorder="1" applyAlignment="1" applyProtection="1">
      <alignment vertical="center" wrapText="1"/>
      <protection locked="0"/>
    </xf>
    <xf numFmtId="0" fontId="16" fillId="2" borderId="9" xfId="0" applyNumberFormat="1" applyFont="1" applyFill="1" applyBorder="1" applyAlignment="1" applyProtection="1">
      <alignment vertical="center" wrapText="1"/>
      <protection locked="0"/>
    </xf>
    <xf numFmtId="49" fontId="16" fillId="2" borderId="33" xfId="0" applyNumberFormat="1" applyFont="1" applyFill="1" applyBorder="1" applyAlignment="1" applyProtection="1">
      <alignment vertical="center" wrapText="1"/>
      <protection locked="0"/>
    </xf>
    <xf numFmtId="49" fontId="16" fillId="2" borderId="34" xfId="0" applyNumberFormat="1" applyFont="1" applyFill="1" applyBorder="1" applyAlignment="1" applyProtection="1">
      <alignment vertical="center" wrapText="1"/>
      <protection locked="0"/>
    </xf>
    <xf numFmtId="49" fontId="15" fillId="0" borderId="0" xfId="0" applyNumberFormat="1" applyFont="1">
      <alignment vertical="center"/>
    </xf>
    <xf numFmtId="49" fontId="15" fillId="0" borderId="0" xfId="0" applyNumberFormat="1" applyFont="1" applyAlignment="1">
      <alignment horizontal="center" vertical="center"/>
    </xf>
    <xf numFmtId="49" fontId="15" fillId="0" borderId="1" xfId="0" applyNumberFormat="1" applyFont="1" applyBorder="1" applyAlignment="1">
      <alignment horizontal="center" vertical="center"/>
    </xf>
    <xf numFmtId="49" fontId="15" fillId="0" borderId="1" xfId="0" applyNumberFormat="1" applyFont="1" applyBorder="1">
      <alignment vertical="center"/>
    </xf>
    <xf numFmtId="49" fontId="15" fillId="0" borderId="1" xfId="0" applyNumberFormat="1" applyFont="1" applyBorder="1" applyAlignment="1">
      <alignment horizontal="center" vertical="center" wrapText="1"/>
    </xf>
    <xf numFmtId="49" fontId="15" fillId="0" borderId="55" xfId="0" applyNumberFormat="1" applyFont="1" applyBorder="1" applyAlignment="1">
      <alignment vertical="center"/>
    </xf>
    <xf numFmtId="49" fontId="15" fillId="0" borderId="22" xfId="0" applyNumberFormat="1" applyFont="1" applyBorder="1" applyAlignment="1">
      <alignment vertical="center"/>
    </xf>
    <xf numFmtId="49" fontId="15" fillId="4" borderId="55" xfId="0" applyNumberFormat="1" applyFont="1" applyFill="1" applyBorder="1" applyAlignment="1">
      <alignment vertical="center"/>
    </xf>
    <xf numFmtId="49" fontId="15" fillId="4" borderId="22" xfId="0" applyNumberFormat="1" applyFont="1" applyFill="1" applyBorder="1" applyAlignment="1">
      <alignment vertical="center"/>
    </xf>
    <xf numFmtId="49" fontId="15" fillId="0" borderId="1" xfId="0" applyNumberFormat="1" applyFont="1" applyBorder="1" applyAlignment="1">
      <alignment vertical="center" wrapText="1"/>
    </xf>
    <xf numFmtId="49" fontId="15" fillId="3" borderId="66" xfId="0" applyNumberFormat="1" applyFont="1" applyFill="1" applyBorder="1" applyAlignment="1">
      <alignment horizontal="center" vertical="center"/>
    </xf>
    <xf numFmtId="49" fontId="7" fillId="0" borderId="0" xfId="0" applyNumberFormat="1" applyFont="1" applyAlignment="1">
      <alignment vertical="center" wrapText="1"/>
    </xf>
    <xf numFmtId="49" fontId="15" fillId="0" borderId="0" xfId="0" applyNumberFormat="1" applyFont="1" applyAlignment="1">
      <alignment vertical="center" wrapText="1"/>
    </xf>
    <xf numFmtId="49" fontId="4" fillId="0" borderId="0" xfId="0" applyNumberFormat="1" applyFont="1" applyAlignment="1">
      <alignment horizontal="right" vertical="center" wrapText="1"/>
    </xf>
    <xf numFmtId="49" fontId="15" fillId="0" borderId="66" xfId="0" applyNumberFormat="1" applyFont="1" applyBorder="1" applyAlignment="1">
      <alignment horizontal="center" vertical="center" wrapText="1"/>
    </xf>
    <xf numFmtId="49" fontId="13" fillId="0" borderId="25" xfId="0" applyNumberFormat="1" applyFont="1" applyBorder="1" applyAlignment="1">
      <alignment horizontal="distributed" vertical="center"/>
    </xf>
    <xf numFmtId="49" fontId="15" fillId="0" borderId="1" xfId="0" applyNumberFormat="1" applyFont="1" applyBorder="1" applyAlignment="1">
      <alignment vertical="center" wrapText="1"/>
    </xf>
    <xf numFmtId="49" fontId="9" fillId="9" borderId="1" xfId="0" applyNumberFormat="1" applyFont="1" applyFill="1" applyBorder="1" applyAlignment="1">
      <alignment horizontal="left" vertical="center"/>
    </xf>
    <xf numFmtId="49" fontId="11" fillId="0" borderId="62" xfId="0" applyNumberFormat="1" applyFont="1" applyBorder="1" applyAlignment="1">
      <alignment horizontal="center" vertical="center" wrapText="1"/>
    </xf>
    <xf numFmtId="49" fontId="11" fillId="0" borderId="0" xfId="0" applyNumberFormat="1" applyFont="1" applyBorder="1" applyAlignment="1">
      <alignment horizontal="center" vertical="center"/>
    </xf>
    <xf numFmtId="49" fontId="11" fillId="0" borderId="63" xfId="0" applyNumberFormat="1" applyFont="1" applyBorder="1" applyAlignment="1">
      <alignment horizontal="center" vertical="center"/>
    </xf>
    <xf numFmtId="49" fontId="10" fillId="0" borderId="25" xfId="0" applyNumberFormat="1" applyFont="1" applyBorder="1" applyAlignment="1">
      <alignment horizontal="left" vertical="center"/>
    </xf>
    <xf numFmtId="49" fontId="10" fillId="0" borderId="40" xfId="0" applyNumberFormat="1" applyFont="1" applyBorder="1" applyAlignment="1">
      <alignment horizontal="left" vertical="center"/>
    </xf>
    <xf numFmtId="49" fontId="10" fillId="0" borderId="24" xfId="0" applyNumberFormat="1" applyFont="1" applyBorder="1" applyAlignment="1">
      <alignment horizontal="left" vertical="center"/>
    </xf>
    <xf numFmtId="49" fontId="13" fillId="0" borderId="1" xfId="0" applyNumberFormat="1" applyFont="1" applyBorder="1" applyAlignment="1">
      <alignment horizontal="distributed" vertical="center" wrapText="1"/>
    </xf>
    <xf numFmtId="49" fontId="6" fillId="0" borderId="1" xfId="2" applyNumberFormat="1" applyFont="1" applyBorder="1" applyAlignment="1">
      <alignment horizontal="left" vertical="center"/>
    </xf>
    <xf numFmtId="49" fontId="6" fillId="0" borderId="1" xfId="0" applyNumberFormat="1" applyFont="1" applyBorder="1" applyAlignment="1">
      <alignment horizontal="left" vertical="center"/>
    </xf>
    <xf numFmtId="49" fontId="15" fillId="9" borderId="1" xfId="0" applyNumberFormat="1" applyFont="1" applyFill="1" applyBorder="1" applyAlignment="1">
      <alignment horizontal="center" vertical="center"/>
    </xf>
    <xf numFmtId="49" fontId="15" fillId="0" borderId="1" xfId="0" applyNumberFormat="1" applyFont="1" applyBorder="1" applyAlignment="1">
      <alignment horizontal="distributed" vertical="center"/>
    </xf>
    <xf numFmtId="49" fontId="15" fillId="9" borderId="18" xfId="0" applyNumberFormat="1" applyFont="1" applyFill="1" applyBorder="1" applyAlignment="1">
      <alignment horizontal="center" vertical="center"/>
    </xf>
    <xf numFmtId="49" fontId="15" fillId="9" borderId="41" xfId="0" applyNumberFormat="1" applyFont="1" applyFill="1" applyBorder="1" applyAlignment="1">
      <alignment horizontal="center" vertical="center"/>
    </xf>
    <xf numFmtId="49" fontId="15" fillId="9" borderId="15" xfId="0" applyNumberFormat="1" applyFont="1" applyFill="1" applyBorder="1" applyAlignment="1">
      <alignment horizontal="center" vertical="center"/>
    </xf>
    <xf numFmtId="49" fontId="15" fillId="0" borderId="1" xfId="0" applyNumberFormat="1" applyFont="1" applyBorder="1" applyAlignment="1">
      <alignment horizontal="distributed" vertical="center" wrapText="1"/>
    </xf>
    <xf numFmtId="49" fontId="15" fillId="0" borderId="18" xfId="0" applyNumberFormat="1" applyFont="1" applyBorder="1" applyAlignment="1">
      <alignment horizontal="distributed" vertical="center"/>
    </xf>
    <xf numFmtId="49" fontId="15" fillId="0" borderId="41" xfId="0" applyNumberFormat="1" applyFont="1" applyBorder="1" applyAlignment="1">
      <alignment horizontal="distributed" vertical="center"/>
    </xf>
    <xf numFmtId="49" fontId="15" fillId="0" borderId="15" xfId="0" applyNumberFormat="1" applyFont="1" applyBorder="1" applyAlignment="1">
      <alignment horizontal="distributed" vertical="center"/>
    </xf>
    <xf numFmtId="49" fontId="15" fillId="0" borderId="18" xfId="0" applyNumberFormat="1" applyFont="1" applyBorder="1" applyAlignment="1">
      <alignment vertical="center" wrapText="1"/>
    </xf>
    <xf numFmtId="49" fontId="15" fillId="0" borderId="41" xfId="0" applyNumberFormat="1" applyFont="1" applyBorder="1" applyAlignment="1">
      <alignment vertical="center" wrapText="1"/>
    </xf>
    <xf numFmtId="49" fontId="15" fillId="0" borderId="15" xfId="0" applyNumberFormat="1" applyFont="1" applyBorder="1" applyAlignment="1">
      <alignment vertical="center" wrapText="1"/>
    </xf>
    <xf numFmtId="49" fontId="15" fillId="0" borderId="41" xfId="0" applyNumberFormat="1" applyFont="1" applyBorder="1" applyAlignment="1">
      <alignment vertical="center"/>
    </xf>
    <xf numFmtId="49" fontId="15" fillId="0" borderId="15" xfId="0" applyNumberFormat="1" applyFont="1" applyBorder="1" applyAlignment="1">
      <alignment vertical="center"/>
    </xf>
    <xf numFmtId="49" fontId="15" fillId="4" borderId="64" xfId="0" applyNumberFormat="1" applyFont="1" applyFill="1" applyBorder="1" applyAlignment="1">
      <alignment horizontal="center" vertical="center"/>
    </xf>
    <xf numFmtId="49" fontId="15" fillId="4" borderId="41" xfId="0" applyNumberFormat="1" applyFont="1" applyFill="1" applyBorder="1" applyAlignment="1">
      <alignment horizontal="center" vertical="center"/>
    </xf>
    <xf numFmtId="49" fontId="15" fillId="4" borderId="15" xfId="0" applyNumberFormat="1" applyFont="1" applyFill="1" applyBorder="1" applyAlignment="1">
      <alignment horizontal="center" vertical="center"/>
    </xf>
    <xf numFmtId="49" fontId="15" fillId="4" borderId="65" xfId="0" applyNumberFormat="1" applyFont="1" applyFill="1" applyBorder="1" applyAlignment="1">
      <alignment horizontal="center" vertical="center"/>
    </xf>
    <xf numFmtId="49" fontId="15" fillId="0" borderId="18" xfId="0" applyNumberFormat="1" applyFont="1" applyBorder="1" applyAlignment="1">
      <alignment vertical="center"/>
    </xf>
    <xf numFmtId="49" fontId="15" fillId="0" borderId="1" xfId="0" applyNumberFormat="1" applyFont="1" applyBorder="1" applyAlignment="1">
      <alignment vertical="center" wrapText="1"/>
    </xf>
    <xf numFmtId="0" fontId="16" fillId="6" borderId="57" xfId="0" applyFont="1" applyFill="1" applyBorder="1" applyAlignment="1">
      <alignment horizontal="center" vertical="center" wrapText="1"/>
    </xf>
    <xf numFmtId="0" fontId="16" fillId="6" borderId="58" xfId="0" applyFont="1" applyFill="1" applyBorder="1" applyAlignment="1">
      <alignment horizontal="center" vertical="center" wrapText="1"/>
    </xf>
    <xf numFmtId="0" fontId="16" fillId="6" borderId="59" xfId="0" applyFont="1" applyFill="1" applyBorder="1" applyAlignment="1">
      <alignment horizontal="center" vertical="center" wrapText="1"/>
    </xf>
    <xf numFmtId="0" fontId="16" fillId="6" borderId="55" xfId="0" applyFont="1" applyFill="1" applyBorder="1" applyAlignment="1">
      <alignment horizontal="center" vertical="center" wrapText="1"/>
    </xf>
    <xf numFmtId="0" fontId="16" fillId="6" borderId="56" xfId="0" applyFont="1" applyFill="1" applyBorder="1" applyAlignment="1">
      <alignment horizontal="center" vertical="center" wrapText="1"/>
    </xf>
    <xf numFmtId="0" fontId="16" fillId="6" borderId="53" xfId="0" applyFont="1" applyFill="1" applyBorder="1" applyAlignment="1">
      <alignment horizontal="center" vertical="center" wrapText="1"/>
    </xf>
    <xf numFmtId="0" fontId="16" fillId="6" borderId="54" xfId="0" applyFont="1" applyFill="1" applyBorder="1" applyAlignment="1">
      <alignment horizontal="center" vertical="center" wrapText="1"/>
    </xf>
    <xf numFmtId="0" fontId="16" fillId="4" borderId="57" xfId="0" applyFont="1" applyFill="1" applyBorder="1" applyAlignment="1">
      <alignment horizontal="center" vertical="center" wrapText="1"/>
    </xf>
    <xf numFmtId="0" fontId="16" fillId="4" borderId="58" xfId="0" applyFont="1" applyFill="1" applyBorder="1" applyAlignment="1">
      <alignment horizontal="center" vertical="center" wrapText="1"/>
    </xf>
    <xf numFmtId="0" fontId="16" fillId="4" borderId="59" xfId="0" applyFont="1" applyFill="1" applyBorder="1" applyAlignment="1">
      <alignment horizontal="center" vertical="center" wrapText="1"/>
    </xf>
    <xf numFmtId="0" fontId="16" fillId="4" borderId="55" xfId="0" applyFont="1" applyFill="1" applyBorder="1" applyAlignment="1">
      <alignment horizontal="center" vertical="center" wrapText="1"/>
    </xf>
    <xf numFmtId="0" fontId="16" fillId="4" borderId="56" xfId="0" applyFont="1" applyFill="1" applyBorder="1" applyAlignment="1">
      <alignment horizontal="center" vertical="center" wrapText="1"/>
    </xf>
    <xf numFmtId="0" fontId="16" fillId="6" borderId="22"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53"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7" borderId="22" xfId="0" applyFont="1" applyFill="1" applyBorder="1" applyAlignment="1">
      <alignment horizontal="center" vertical="center" wrapText="1"/>
    </xf>
    <xf numFmtId="0" fontId="16" fillId="7" borderId="14" xfId="0" applyFont="1" applyFill="1" applyBorder="1" applyAlignment="1">
      <alignment horizontal="center" vertical="center" wrapText="1"/>
    </xf>
    <xf numFmtId="0" fontId="16" fillId="7" borderId="25"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6" fillId="8" borderId="25" xfId="0" applyFont="1" applyFill="1" applyBorder="1" applyAlignment="1">
      <alignment horizontal="center" vertical="center" wrapText="1"/>
    </xf>
    <xf numFmtId="0" fontId="16" fillId="8" borderId="19"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6" fillId="3" borderId="55" xfId="0" applyFont="1" applyFill="1" applyBorder="1" applyAlignment="1">
      <alignment horizontal="center" vertical="center" wrapText="1"/>
    </xf>
    <xf numFmtId="0" fontId="16" fillId="3" borderId="56" xfId="0" applyFont="1" applyFill="1" applyBorder="1" applyAlignment="1">
      <alignment horizontal="center" vertical="center" wrapText="1"/>
    </xf>
    <xf numFmtId="0" fontId="16" fillId="3" borderId="53" xfId="0" applyFont="1" applyFill="1" applyBorder="1" applyAlignment="1">
      <alignment horizontal="center" vertical="center" wrapText="1"/>
    </xf>
    <xf numFmtId="0" fontId="16" fillId="3" borderId="54" xfId="0" applyFont="1" applyFill="1" applyBorder="1" applyAlignment="1">
      <alignment horizontal="center" vertical="center" wrapText="1"/>
    </xf>
    <xf numFmtId="0" fontId="16" fillId="3" borderId="57" xfId="0" applyFont="1" applyFill="1" applyBorder="1" applyAlignment="1">
      <alignment horizontal="center" vertical="center" wrapText="1"/>
    </xf>
    <xf numFmtId="0" fontId="16" fillId="3" borderId="58" xfId="0" applyFont="1" applyFill="1" applyBorder="1" applyAlignment="1">
      <alignment horizontal="center" vertical="center" wrapText="1"/>
    </xf>
    <xf numFmtId="0" fontId="16" fillId="3" borderId="59" xfId="0" applyFont="1" applyFill="1" applyBorder="1" applyAlignment="1">
      <alignment horizontal="center" vertical="center" wrapText="1"/>
    </xf>
    <xf numFmtId="0" fontId="16" fillId="8" borderId="57" xfId="0" applyFont="1" applyFill="1" applyBorder="1" applyAlignment="1">
      <alignment horizontal="center" vertical="center" wrapText="1"/>
    </xf>
    <xf numFmtId="0" fontId="16" fillId="8" borderId="58" xfId="0" applyFont="1" applyFill="1" applyBorder="1" applyAlignment="1">
      <alignment horizontal="center" vertical="center" wrapText="1"/>
    </xf>
    <xf numFmtId="0" fontId="16" fillId="8" borderId="59" xfId="0" applyFont="1" applyFill="1" applyBorder="1" applyAlignment="1">
      <alignment horizontal="center" vertical="center" wrapText="1"/>
    </xf>
    <xf numFmtId="0" fontId="16" fillId="8" borderId="55" xfId="0" applyFont="1" applyFill="1" applyBorder="1" applyAlignment="1">
      <alignment horizontal="center" vertical="center" wrapText="1"/>
    </xf>
    <xf numFmtId="0" fontId="16" fillId="8" borderId="56" xfId="0" applyFont="1" applyFill="1" applyBorder="1" applyAlignment="1">
      <alignment horizontal="center" vertical="center" wrapText="1"/>
    </xf>
    <xf numFmtId="0" fontId="16" fillId="8" borderId="53" xfId="0" applyFont="1" applyFill="1" applyBorder="1" applyAlignment="1">
      <alignment horizontal="center" vertical="center" wrapText="1"/>
    </xf>
    <xf numFmtId="0" fontId="16" fillId="8" borderId="54" xfId="0" applyFont="1" applyFill="1" applyBorder="1" applyAlignment="1">
      <alignment horizontal="center" vertical="center" wrapText="1"/>
    </xf>
    <xf numFmtId="0" fontId="16" fillId="7" borderId="57" xfId="0" applyFont="1" applyFill="1" applyBorder="1" applyAlignment="1">
      <alignment horizontal="center" vertical="center" wrapText="1"/>
    </xf>
    <xf numFmtId="0" fontId="16" fillId="7" borderId="58" xfId="0" applyFont="1" applyFill="1" applyBorder="1" applyAlignment="1">
      <alignment horizontal="center" vertical="center" wrapText="1"/>
    </xf>
    <xf numFmtId="0" fontId="16" fillId="7" borderId="59" xfId="0" applyFont="1" applyFill="1" applyBorder="1" applyAlignment="1">
      <alignment horizontal="center" vertical="center" wrapText="1"/>
    </xf>
    <xf numFmtId="0" fontId="16" fillId="7" borderId="30" xfId="0" applyFont="1" applyFill="1" applyBorder="1" applyAlignment="1">
      <alignment horizontal="center" vertical="center" wrapText="1"/>
    </xf>
    <xf numFmtId="0" fontId="16" fillId="7" borderId="56" xfId="0" applyFont="1" applyFill="1" applyBorder="1" applyAlignment="1">
      <alignment horizontal="center" vertical="center" wrapText="1"/>
    </xf>
    <xf numFmtId="0" fontId="16" fillId="8" borderId="22" xfId="0" applyFont="1" applyFill="1" applyBorder="1" applyAlignment="1">
      <alignment horizontal="center" vertical="center" wrapText="1"/>
    </xf>
    <xf numFmtId="0" fontId="16" fillId="7" borderId="24"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16" fillId="7" borderId="5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60" xfId="0" applyFont="1" applyFill="1" applyBorder="1" applyAlignment="1">
      <alignment horizontal="center" vertical="center" wrapText="1"/>
    </xf>
    <xf numFmtId="0" fontId="16" fillId="2" borderId="61" xfId="0" applyFont="1" applyFill="1" applyBorder="1" applyAlignment="1">
      <alignment horizontal="center" vertical="center" wrapText="1"/>
    </xf>
    <xf numFmtId="0" fontId="16" fillId="8" borderId="24" xfId="0" applyFont="1" applyFill="1" applyBorder="1" applyAlignment="1">
      <alignment horizontal="center" vertical="center" wrapText="1"/>
    </xf>
    <xf numFmtId="49" fontId="8" fillId="2" borderId="0" xfId="0" applyNumberFormat="1" applyFont="1" applyFill="1" applyAlignment="1" applyProtection="1">
      <alignment horizontal="center" vertical="center"/>
      <protection locked="0"/>
    </xf>
    <xf numFmtId="49" fontId="14" fillId="2" borderId="18" xfId="0" applyNumberFormat="1" applyFont="1" applyFill="1" applyBorder="1" applyAlignment="1" applyProtection="1">
      <alignment horizontal="center" vertical="center"/>
      <protection locked="0"/>
    </xf>
    <xf numFmtId="49" fontId="14" fillId="2" borderId="41" xfId="0" applyNumberFormat="1" applyFont="1" applyFill="1" applyBorder="1" applyAlignment="1" applyProtection="1">
      <alignment horizontal="center" vertical="center"/>
      <protection locked="0"/>
    </xf>
    <xf numFmtId="49" fontId="14" fillId="2" borderId="15" xfId="0" applyNumberFormat="1" applyFont="1" applyFill="1" applyBorder="1" applyAlignment="1" applyProtection="1">
      <alignment horizontal="center" vertical="center"/>
      <protection locked="0"/>
    </xf>
    <xf numFmtId="176" fontId="14" fillId="2" borderId="18" xfId="0" applyNumberFormat="1" applyFont="1" applyFill="1" applyBorder="1" applyAlignment="1" applyProtection="1">
      <alignment horizontal="center" vertical="center"/>
      <protection locked="0"/>
    </xf>
    <xf numFmtId="176" fontId="14" fillId="2" borderId="41" xfId="0" applyNumberFormat="1" applyFont="1" applyFill="1" applyBorder="1" applyAlignment="1" applyProtection="1">
      <alignment horizontal="center" vertical="center"/>
      <protection locked="0"/>
    </xf>
    <xf numFmtId="176" fontId="14" fillId="2" borderId="15" xfId="0" applyNumberFormat="1" applyFont="1" applyFill="1" applyBorder="1" applyAlignment="1" applyProtection="1">
      <alignment horizontal="center" vertical="center"/>
      <protection locked="0"/>
    </xf>
    <xf numFmtId="49" fontId="14" fillId="2" borderId="64" xfId="0" applyNumberFormat="1" applyFont="1" applyFill="1" applyBorder="1" applyAlignment="1" applyProtection="1">
      <alignment vertical="center"/>
      <protection locked="0"/>
    </xf>
    <xf numFmtId="49" fontId="14" fillId="2" borderId="65" xfId="0" applyNumberFormat="1" applyFont="1" applyFill="1" applyBorder="1" applyAlignment="1" applyProtection="1">
      <alignment vertical="center"/>
      <protection locked="0"/>
    </xf>
    <xf numFmtId="49" fontId="14" fillId="2" borderId="67" xfId="0" applyNumberFormat="1" applyFont="1" applyFill="1" applyBorder="1" applyAlignment="1" applyProtection="1">
      <alignment vertical="center"/>
      <protection locked="0"/>
    </xf>
    <xf numFmtId="49" fontId="14" fillId="2" borderId="25" xfId="0" applyNumberFormat="1" applyFont="1" applyFill="1" applyBorder="1" applyAlignment="1" applyProtection="1">
      <alignment vertical="center"/>
      <protection locked="0"/>
    </xf>
    <xf numFmtId="49" fontId="14" fillId="2" borderId="40" xfId="0" applyNumberFormat="1" applyFont="1" applyFill="1" applyBorder="1" applyAlignment="1" applyProtection="1">
      <alignment vertical="center"/>
      <protection locked="0"/>
    </xf>
    <xf numFmtId="49" fontId="14" fillId="2" borderId="24" xfId="0" applyNumberFormat="1" applyFont="1" applyFill="1" applyBorder="1" applyAlignment="1" applyProtection="1">
      <alignment vertical="center"/>
      <protection locked="0"/>
    </xf>
    <xf numFmtId="49" fontId="12" fillId="2" borderId="18" xfId="2" applyNumberFormat="1" applyFill="1" applyBorder="1" applyAlignment="1" applyProtection="1">
      <alignment horizontal="center" vertical="center"/>
      <protection locked="0"/>
    </xf>
    <xf numFmtId="49" fontId="12" fillId="2" borderId="41" xfId="2" applyNumberFormat="1" applyFill="1" applyBorder="1" applyAlignment="1" applyProtection="1">
      <alignment horizontal="center" vertical="center"/>
      <protection locked="0"/>
    </xf>
    <xf numFmtId="49" fontId="12" fillId="2" borderId="15" xfId="2" applyNumberFormat="1" applyFill="1" applyBorder="1" applyAlignment="1" applyProtection="1">
      <alignment horizontal="center" vertical="center"/>
      <protection locked="0"/>
    </xf>
    <xf numFmtId="49" fontId="14" fillId="7" borderId="18" xfId="0" applyNumberFormat="1" applyFont="1" applyFill="1" applyBorder="1" applyAlignment="1" applyProtection="1">
      <alignment horizontal="center" vertical="center"/>
      <protection locked="0"/>
    </xf>
    <xf numFmtId="49" fontId="14" fillId="7" borderId="41" xfId="0" applyNumberFormat="1" applyFont="1" applyFill="1" applyBorder="1" applyAlignment="1" applyProtection="1">
      <alignment horizontal="center" vertical="center"/>
      <protection locked="0"/>
    </xf>
    <xf numFmtId="49" fontId="14" fillId="7" borderId="15" xfId="0" applyNumberFormat="1" applyFont="1" applyFill="1" applyBorder="1" applyAlignment="1" applyProtection="1">
      <alignment horizontal="center" vertical="center"/>
      <protection locked="0"/>
    </xf>
    <xf numFmtId="49" fontId="15" fillId="3" borderId="1" xfId="0" applyNumberFormat="1" applyFont="1" applyFill="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tabSelected="1" view="pageBreakPreview" zoomScale="70" zoomScaleNormal="100" zoomScaleSheetLayoutView="70" workbookViewId="0">
      <pane ySplit="1" topLeftCell="A2" activePane="bottomLeft" state="frozen"/>
      <selection pane="bottomLeft" activeCell="J28" sqref="J28"/>
    </sheetView>
  </sheetViews>
  <sheetFormatPr defaultColWidth="9" defaultRowHeight="13.2" x14ac:dyDescent="0.45"/>
  <cols>
    <col min="1" max="1" width="3.59765625" style="7" customWidth="1"/>
    <col min="2" max="2" width="3.69921875" style="21" customWidth="1"/>
    <col min="3" max="3" width="2.69921875" style="7" customWidth="1"/>
    <col min="4" max="4" width="3.19921875" style="7" bestFit="1" customWidth="1"/>
    <col min="5" max="6" width="18.69921875" style="7" customWidth="1"/>
    <col min="7" max="7" width="4.09765625" style="7" bestFit="1" customWidth="1"/>
    <col min="8" max="8" width="12.69921875" style="108" customWidth="1"/>
    <col min="9" max="9" width="8.69921875" style="7" customWidth="1"/>
    <col min="10" max="10" width="12.69921875" style="108" customWidth="1"/>
    <col min="11" max="11" width="8.69921875" style="7" customWidth="1"/>
    <col min="12" max="12" width="12.69921875" style="108" customWidth="1"/>
    <col min="13" max="13" width="8.69921875" style="7" customWidth="1"/>
    <col min="14" max="14" width="34.8984375" style="7" bestFit="1" customWidth="1"/>
    <col min="15" max="15" width="2" style="7" customWidth="1"/>
    <col min="16" max="16384" width="9" style="7"/>
  </cols>
  <sheetData>
    <row r="1" spans="1:14" ht="26.25" customHeight="1" x14ac:dyDescent="0.45">
      <c r="A1" s="5" t="s">
        <v>208</v>
      </c>
      <c r="B1" s="6"/>
      <c r="J1" s="110"/>
      <c r="K1" s="8"/>
      <c r="L1" s="110"/>
      <c r="M1" s="8" t="s">
        <v>119</v>
      </c>
      <c r="N1" s="224"/>
    </row>
    <row r="2" spans="1:14" ht="30.75" customHeight="1" x14ac:dyDescent="0.45">
      <c r="A2" s="9" t="s">
        <v>120</v>
      </c>
      <c r="B2" s="10" t="s">
        <v>121</v>
      </c>
    </row>
    <row r="3" spans="1:14" ht="10.050000000000001" customHeight="1" x14ac:dyDescent="0.45">
      <c r="A3" s="9"/>
      <c r="B3" s="10"/>
    </row>
    <row r="4" spans="1:14" ht="30.75" customHeight="1" x14ac:dyDescent="0.45">
      <c r="A4" s="9"/>
      <c r="B4" s="114" t="s">
        <v>204</v>
      </c>
      <c r="C4" s="114"/>
      <c r="D4" s="114"/>
      <c r="E4" s="114"/>
      <c r="F4" s="114"/>
      <c r="G4" s="114"/>
      <c r="H4" s="114"/>
      <c r="I4" s="114"/>
      <c r="J4" s="114"/>
      <c r="K4" s="114"/>
      <c r="L4" s="114"/>
      <c r="M4" s="114"/>
      <c r="N4" s="114"/>
    </row>
    <row r="5" spans="1:14" ht="30" customHeight="1" x14ac:dyDescent="0.45">
      <c r="A5" s="9"/>
      <c r="B5" s="115" t="s">
        <v>203</v>
      </c>
      <c r="C5" s="116"/>
      <c r="D5" s="117"/>
      <c r="E5" s="112" t="s">
        <v>122</v>
      </c>
      <c r="F5" s="118" t="s">
        <v>205</v>
      </c>
      <c r="G5" s="119"/>
      <c r="H5" s="119"/>
      <c r="I5" s="119"/>
      <c r="J5" s="119"/>
      <c r="K5" s="119"/>
      <c r="L5" s="119"/>
      <c r="M5" s="119"/>
      <c r="N5" s="120"/>
    </row>
    <row r="6" spans="1:14" ht="30" customHeight="1" x14ac:dyDescent="0.45">
      <c r="A6" s="9"/>
      <c r="B6" s="121" t="s">
        <v>123</v>
      </c>
      <c r="C6" s="121"/>
      <c r="D6" s="121"/>
      <c r="E6" s="121"/>
      <c r="F6" s="122" t="s">
        <v>214</v>
      </c>
      <c r="G6" s="123"/>
      <c r="H6" s="123"/>
      <c r="I6" s="123"/>
      <c r="J6" s="123"/>
      <c r="K6" s="123"/>
      <c r="L6" s="123"/>
      <c r="M6" s="123"/>
      <c r="N6" s="123"/>
    </row>
    <row r="7" spans="1:14" ht="9" customHeight="1" x14ac:dyDescent="0.45">
      <c r="A7" s="11"/>
      <c r="B7" s="12"/>
    </row>
    <row r="8" spans="1:14" ht="27.75" customHeight="1" x14ac:dyDescent="0.45">
      <c r="A8" s="11"/>
      <c r="B8" s="13" t="s">
        <v>124</v>
      </c>
      <c r="C8" s="124" t="s">
        <v>125</v>
      </c>
      <c r="D8" s="124"/>
      <c r="E8" s="124"/>
      <c r="F8" s="126" t="s">
        <v>126</v>
      </c>
      <c r="G8" s="127"/>
      <c r="H8" s="127"/>
      <c r="I8" s="127"/>
      <c r="J8" s="127"/>
      <c r="K8" s="127"/>
      <c r="L8" s="127"/>
      <c r="M8" s="128"/>
      <c r="N8" s="13" t="s">
        <v>127</v>
      </c>
    </row>
    <row r="9" spans="1:14" ht="34.950000000000003" customHeight="1" x14ac:dyDescent="0.45">
      <c r="A9" s="14"/>
      <c r="B9" s="15">
        <v>1</v>
      </c>
      <c r="C9" s="125" t="s">
        <v>0</v>
      </c>
      <c r="D9" s="125"/>
      <c r="E9" s="125"/>
      <c r="F9" s="225"/>
      <c r="G9" s="226"/>
      <c r="H9" s="226"/>
      <c r="I9" s="226"/>
      <c r="J9" s="226"/>
      <c r="K9" s="226"/>
      <c r="L9" s="226"/>
      <c r="M9" s="227"/>
      <c r="N9" s="16" t="s">
        <v>129</v>
      </c>
    </row>
    <row r="10" spans="1:14" ht="34.950000000000003" customHeight="1" x14ac:dyDescent="0.45">
      <c r="A10" s="14"/>
      <c r="B10" s="15">
        <v>2</v>
      </c>
      <c r="C10" s="125" t="s">
        <v>130</v>
      </c>
      <c r="D10" s="125"/>
      <c r="E10" s="125"/>
      <c r="F10" s="225"/>
      <c r="G10" s="226"/>
      <c r="H10" s="226"/>
      <c r="I10" s="226"/>
      <c r="J10" s="226"/>
      <c r="K10" s="226"/>
      <c r="L10" s="226"/>
      <c r="M10" s="227"/>
      <c r="N10" s="15"/>
    </row>
    <row r="11" spans="1:14" ht="34.950000000000003" customHeight="1" x14ac:dyDescent="0.45">
      <c r="A11" s="14"/>
      <c r="B11" s="15">
        <v>3</v>
      </c>
      <c r="C11" s="125" t="s">
        <v>131</v>
      </c>
      <c r="D11" s="125"/>
      <c r="E11" s="125"/>
      <c r="F11" s="225"/>
      <c r="G11" s="226"/>
      <c r="H11" s="226"/>
      <c r="I11" s="226"/>
      <c r="J11" s="226"/>
      <c r="K11" s="226"/>
      <c r="L11" s="226"/>
      <c r="M11" s="227"/>
      <c r="N11" s="15"/>
    </row>
    <row r="12" spans="1:14" ht="34.950000000000003" customHeight="1" x14ac:dyDescent="0.45">
      <c r="A12" s="14"/>
      <c r="B12" s="15">
        <v>4</v>
      </c>
      <c r="C12" s="125" t="s">
        <v>132</v>
      </c>
      <c r="D12" s="125"/>
      <c r="E12" s="125"/>
      <c r="F12" s="225"/>
      <c r="G12" s="226"/>
      <c r="H12" s="226"/>
      <c r="I12" s="226"/>
      <c r="J12" s="226"/>
      <c r="K12" s="226"/>
      <c r="L12" s="226"/>
      <c r="M12" s="227"/>
      <c r="N12" s="16" t="s">
        <v>133</v>
      </c>
    </row>
    <row r="13" spans="1:14" ht="34.950000000000003" customHeight="1" x14ac:dyDescent="0.45">
      <c r="A13" s="14"/>
      <c r="B13" s="15">
        <v>5</v>
      </c>
      <c r="C13" s="125" t="s">
        <v>134</v>
      </c>
      <c r="D13" s="125"/>
      <c r="E13" s="125"/>
      <c r="F13" s="225"/>
      <c r="G13" s="226"/>
      <c r="H13" s="226"/>
      <c r="I13" s="226"/>
      <c r="J13" s="226"/>
      <c r="K13" s="226"/>
      <c r="L13" s="226"/>
      <c r="M13" s="227"/>
      <c r="N13" s="15" t="s">
        <v>135</v>
      </c>
    </row>
    <row r="14" spans="1:14" ht="34.950000000000003" customHeight="1" x14ac:dyDescent="0.45">
      <c r="A14" s="14"/>
      <c r="B14" s="15">
        <v>6</v>
      </c>
      <c r="C14" s="125" t="s">
        <v>136</v>
      </c>
      <c r="D14" s="125"/>
      <c r="E14" s="125"/>
      <c r="F14" s="225"/>
      <c r="G14" s="226"/>
      <c r="H14" s="226"/>
      <c r="I14" s="226"/>
      <c r="J14" s="226"/>
      <c r="K14" s="226"/>
      <c r="L14" s="226"/>
      <c r="M14" s="227"/>
      <c r="N14" s="15" t="s">
        <v>135</v>
      </c>
    </row>
    <row r="15" spans="1:14" ht="34.950000000000003" customHeight="1" x14ac:dyDescent="0.45">
      <c r="A15" s="14"/>
      <c r="B15" s="15">
        <v>7</v>
      </c>
      <c r="C15" s="129" t="s">
        <v>137</v>
      </c>
      <c r="D15" s="125"/>
      <c r="E15" s="125"/>
      <c r="F15" s="225"/>
      <c r="G15" s="226"/>
      <c r="H15" s="226"/>
      <c r="I15" s="226"/>
      <c r="J15" s="226"/>
      <c r="K15" s="226"/>
      <c r="L15" s="226"/>
      <c r="M15" s="227"/>
      <c r="N15" s="15" t="s">
        <v>135</v>
      </c>
    </row>
    <row r="16" spans="1:14" ht="34.950000000000003" customHeight="1" x14ac:dyDescent="0.45">
      <c r="A16" s="14"/>
      <c r="B16" s="15">
        <v>8</v>
      </c>
      <c r="C16" s="125" t="s">
        <v>138</v>
      </c>
      <c r="D16" s="125"/>
      <c r="E16" s="125"/>
      <c r="F16" s="225"/>
      <c r="G16" s="226"/>
      <c r="H16" s="226"/>
      <c r="I16" s="226"/>
      <c r="J16" s="226"/>
      <c r="K16" s="226"/>
      <c r="L16" s="226"/>
      <c r="M16" s="227"/>
      <c r="N16" s="15" t="s">
        <v>135</v>
      </c>
    </row>
    <row r="17" spans="1:14" ht="34.950000000000003" customHeight="1" x14ac:dyDescent="0.45">
      <c r="A17" s="14"/>
      <c r="B17" s="15">
        <v>9</v>
      </c>
      <c r="C17" s="130" t="s">
        <v>139</v>
      </c>
      <c r="D17" s="131"/>
      <c r="E17" s="132"/>
      <c r="F17" s="225"/>
      <c r="G17" s="226"/>
      <c r="H17" s="226"/>
      <c r="I17" s="226"/>
      <c r="J17" s="226"/>
      <c r="K17" s="226"/>
      <c r="L17" s="226"/>
      <c r="M17" s="227"/>
      <c r="N17" s="15" t="s">
        <v>135</v>
      </c>
    </row>
    <row r="18" spans="1:14" ht="34.950000000000003" customHeight="1" x14ac:dyDescent="0.45">
      <c r="A18" s="14"/>
      <c r="B18" s="15">
        <v>10</v>
      </c>
      <c r="C18" s="130" t="s">
        <v>140</v>
      </c>
      <c r="D18" s="131"/>
      <c r="E18" s="132"/>
      <c r="F18" s="225"/>
      <c r="G18" s="226"/>
      <c r="H18" s="226"/>
      <c r="I18" s="226"/>
      <c r="J18" s="226"/>
      <c r="K18" s="226"/>
      <c r="L18" s="226"/>
      <c r="M18" s="227"/>
      <c r="N18" s="15" t="s">
        <v>135</v>
      </c>
    </row>
    <row r="19" spans="1:14" ht="34.950000000000003" customHeight="1" x14ac:dyDescent="0.45">
      <c r="A19" s="17"/>
      <c r="B19" s="15">
        <v>11</v>
      </c>
      <c r="C19" s="130" t="s">
        <v>141</v>
      </c>
      <c r="D19" s="131"/>
      <c r="E19" s="132"/>
      <c r="F19" s="240"/>
      <c r="G19" s="241"/>
      <c r="H19" s="241"/>
      <c r="I19" s="241"/>
      <c r="J19" s="241"/>
      <c r="K19" s="241"/>
      <c r="L19" s="241"/>
      <c r="M19" s="242"/>
      <c r="N19" s="16" t="s">
        <v>142</v>
      </c>
    </row>
    <row r="20" spans="1:14" ht="34.950000000000003" customHeight="1" x14ac:dyDescent="0.45">
      <c r="B20" s="15">
        <v>12</v>
      </c>
      <c r="C20" s="130" t="s">
        <v>143</v>
      </c>
      <c r="D20" s="131"/>
      <c r="E20" s="132"/>
      <c r="F20" s="228"/>
      <c r="G20" s="229"/>
      <c r="H20" s="229"/>
      <c r="I20" s="229"/>
      <c r="J20" s="229"/>
      <c r="K20" s="229"/>
      <c r="L20" s="229"/>
      <c r="M20" s="230"/>
      <c r="N20" s="18" t="s">
        <v>144</v>
      </c>
    </row>
    <row r="21" spans="1:14" ht="34.950000000000003" customHeight="1" x14ac:dyDescent="0.45">
      <c r="B21" s="15" t="s">
        <v>146</v>
      </c>
      <c r="C21" s="130" t="s">
        <v>158</v>
      </c>
      <c r="D21" s="131"/>
      <c r="E21" s="132"/>
      <c r="F21" s="228"/>
      <c r="G21" s="229"/>
      <c r="H21" s="229"/>
      <c r="I21" s="229"/>
      <c r="J21" s="230"/>
      <c r="K21" s="231" t="s">
        <v>195</v>
      </c>
      <c r="L21" s="232"/>
      <c r="M21" s="233"/>
      <c r="N21" s="18" t="s">
        <v>147</v>
      </c>
    </row>
    <row r="22" spans="1:14" ht="34.950000000000003" customHeight="1" x14ac:dyDescent="0.45">
      <c r="B22" s="15" t="s">
        <v>148</v>
      </c>
      <c r="C22" s="130" t="s">
        <v>157</v>
      </c>
      <c r="D22" s="131"/>
      <c r="E22" s="132"/>
      <c r="F22" s="228"/>
      <c r="G22" s="229"/>
      <c r="H22" s="229"/>
      <c r="I22" s="229"/>
      <c r="J22" s="230"/>
      <c r="K22" s="234" t="s">
        <v>195</v>
      </c>
      <c r="L22" s="235"/>
      <c r="M22" s="236"/>
      <c r="N22" s="18" t="s">
        <v>145</v>
      </c>
    </row>
    <row r="23" spans="1:14" ht="34.950000000000003" customHeight="1" x14ac:dyDescent="0.45">
      <c r="B23" s="15" t="s">
        <v>128</v>
      </c>
      <c r="C23" s="130" t="s">
        <v>149</v>
      </c>
      <c r="D23" s="131"/>
      <c r="E23" s="132"/>
      <c r="F23" s="225"/>
      <c r="G23" s="226"/>
      <c r="H23" s="226"/>
      <c r="I23" s="226"/>
      <c r="J23" s="226"/>
      <c r="K23" s="226"/>
      <c r="L23" s="226"/>
      <c r="M23" s="227"/>
      <c r="N23" s="15" t="s">
        <v>135</v>
      </c>
    </row>
    <row r="24" spans="1:14" ht="34.950000000000003" customHeight="1" x14ac:dyDescent="0.45">
      <c r="B24" s="15" t="s">
        <v>150</v>
      </c>
      <c r="C24" s="130" t="s">
        <v>151</v>
      </c>
      <c r="D24" s="131"/>
      <c r="E24" s="132"/>
      <c r="F24" s="225"/>
      <c r="G24" s="226"/>
      <c r="H24" s="226"/>
      <c r="I24" s="226"/>
      <c r="J24" s="226"/>
      <c r="K24" s="226"/>
      <c r="L24" s="226"/>
      <c r="M24" s="227"/>
      <c r="N24" s="15" t="s">
        <v>135</v>
      </c>
    </row>
    <row r="25" spans="1:14" ht="34.950000000000003" customHeight="1" x14ac:dyDescent="0.45">
      <c r="B25" s="15" t="s">
        <v>152</v>
      </c>
      <c r="C25" s="130" t="s">
        <v>153</v>
      </c>
      <c r="D25" s="131"/>
      <c r="E25" s="132"/>
      <c r="F25" s="225"/>
      <c r="G25" s="226"/>
      <c r="H25" s="226"/>
      <c r="I25" s="226"/>
      <c r="J25" s="226"/>
      <c r="K25" s="226"/>
      <c r="L25" s="226"/>
      <c r="M25" s="227"/>
      <c r="N25" s="15" t="s">
        <v>135</v>
      </c>
    </row>
    <row r="26" spans="1:14" ht="34.950000000000003" customHeight="1" x14ac:dyDescent="0.45">
      <c r="B26" s="15" t="s">
        <v>154</v>
      </c>
      <c r="C26" s="130" t="s">
        <v>155</v>
      </c>
      <c r="D26" s="131"/>
      <c r="E26" s="132"/>
      <c r="F26" s="237"/>
      <c r="G26" s="238"/>
      <c r="H26" s="238"/>
      <c r="I26" s="238"/>
      <c r="J26" s="238"/>
      <c r="K26" s="238"/>
      <c r="L26" s="238"/>
      <c r="M26" s="239"/>
      <c r="N26" s="15" t="s">
        <v>135</v>
      </c>
    </row>
    <row r="27" spans="1:14" ht="19.95" customHeight="1" x14ac:dyDescent="0.45">
      <c r="B27" s="20" t="s">
        <v>166</v>
      </c>
      <c r="C27" s="138" t="s">
        <v>167</v>
      </c>
      <c r="D27" s="139"/>
      <c r="E27" s="139"/>
      <c r="F27" s="139"/>
      <c r="G27" s="139"/>
      <c r="H27" s="139"/>
      <c r="I27" s="139"/>
      <c r="J27" s="139"/>
      <c r="K27" s="139"/>
      <c r="L27" s="139"/>
      <c r="M27" s="139"/>
      <c r="N27" s="140"/>
    </row>
    <row r="28" spans="1:14" s="97" customFormat="1" ht="49.95" customHeight="1" x14ac:dyDescent="0.45">
      <c r="B28" s="102"/>
      <c r="C28" s="104"/>
      <c r="D28" s="15" t="s">
        <v>170</v>
      </c>
      <c r="E28" s="143" t="s">
        <v>169</v>
      </c>
      <c r="F28" s="143"/>
      <c r="G28" s="143"/>
      <c r="H28" s="101" t="s">
        <v>212</v>
      </c>
      <c r="I28" s="243"/>
      <c r="J28" s="101" t="s">
        <v>159</v>
      </c>
      <c r="K28" s="243"/>
      <c r="L28" s="111"/>
      <c r="M28" s="107"/>
      <c r="N28" s="113" t="s">
        <v>210</v>
      </c>
    </row>
    <row r="29" spans="1:14" s="97" customFormat="1" ht="49.95" customHeight="1" x14ac:dyDescent="0.45">
      <c r="B29" s="102"/>
      <c r="C29" s="105"/>
      <c r="D29" s="15" t="s">
        <v>171</v>
      </c>
      <c r="E29" s="142" t="s">
        <v>160</v>
      </c>
      <c r="F29" s="136"/>
      <c r="G29" s="137"/>
      <c r="H29" s="101" t="s">
        <v>213</v>
      </c>
      <c r="I29" s="243"/>
      <c r="J29" s="101" t="s">
        <v>161</v>
      </c>
      <c r="K29" s="243"/>
      <c r="L29" s="111"/>
      <c r="M29" s="107"/>
      <c r="N29" s="113" t="s">
        <v>211</v>
      </c>
    </row>
    <row r="30" spans="1:14" s="97" customFormat="1" ht="19.95" customHeight="1" x14ac:dyDescent="0.45">
      <c r="B30" s="19" t="s">
        <v>168</v>
      </c>
      <c r="C30" s="141" t="s">
        <v>172</v>
      </c>
      <c r="D30" s="139"/>
      <c r="E30" s="139"/>
      <c r="F30" s="139"/>
      <c r="G30" s="139"/>
      <c r="H30" s="139"/>
      <c r="I30" s="139"/>
      <c r="J30" s="139"/>
      <c r="K30" s="139"/>
      <c r="L30" s="139"/>
      <c r="M30" s="139"/>
      <c r="N30" s="140"/>
    </row>
    <row r="31" spans="1:14" s="97" customFormat="1" ht="49.95" customHeight="1" x14ac:dyDescent="0.45">
      <c r="B31" s="102"/>
      <c r="C31" s="104"/>
      <c r="D31" s="99" t="s">
        <v>162</v>
      </c>
      <c r="E31" s="133" t="s">
        <v>173</v>
      </c>
      <c r="F31" s="134"/>
      <c r="G31" s="135"/>
      <c r="H31" s="101" t="s">
        <v>175</v>
      </c>
      <c r="I31" s="243"/>
      <c r="J31" s="101" t="s">
        <v>174</v>
      </c>
      <c r="K31" s="243"/>
      <c r="L31" s="101" t="s">
        <v>197</v>
      </c>
      <c r="M31" s="243"/>
      <c r="N31" s="100"/>
    </row>
    <row r="32" spans="1:14" s="97" customFormat="1" ht="49.95" customHeight="1" x14ac:dyDescent="0.45">
      <c r="B32" s="102"/>
      <c r="C32" s="104"/>
      <c r="D32" s="99" t="s">
        <v>163</v>
      </c>
      <c r="E32" s="133" t="s">
        <v>176</v>
      </c>
      <c r="F32" s="134"/>
      <c r="G32" s="135"/>
      <c r="H32" s="101" t="s">
        <v>177</v>
      </c>
      <c r="I32" s="243"/>
      <c r="J32" s="101" t="s">
        <v>178</v>
      </c>
      <c r="K32" s="243"/>
      <c r="L32" s="111"/>
      <c r="M32" s="107"/>
      <c r="N32" s="106" t="s">
        <v>179</v>
      </c>
    </row>
    <row r="33" spans="2:14" s="97" customFormat="1" ht="49.95" customHeight="1" x14ac:dyDescent="0.45">
      <c r="B33" s="102"/>
      <c r="C33" s="104"/>
      <c r="D33" s="99" t="s">
        <v>164</v>
      </c>
      <c r="E33" s="133" t="s">
        <v>206</v>
      </c>
      <c r="F33" s="136"/>
      <c r="G33" s="137"/>
      <c r="H33" s="101" t="s">
        <v>196</v>
      </c>
      <c r="I33" s="243"/>
      <c r="J33" s="101" t="s">
        <v>200</v>
      </c>
      <c r="K33" s="243"/>
      <c r="L33" s="101" t="s">
        <v>207</v>
      </c>
      <c r="M33" s="243"/>
      <c r="N33" s="106" t="s">
        <v>180</v>
      </c>
    </row>
    <row r="34" spans="2:14" s="97" customFormat="1" ht="49.95" customHeight="1" x14ac:dyDescent="0.45">
      <c r="B34" s="103"/>
      <c r="C34" s="105"/>
      <c r="D34" s="99" t="s">
        <v>165</v>
      </c>
      <c r="E34" s="133" t="s">
        <v>181</v>
      </c>
      <c r="F34" s="134"/>
      <c r="G34" s="135"/>
      <c r="H34" s="101" t="s">
        <v>198</v>
      </c>
      <c r="I34" s="243"/>
      <c r="J34" s="101" t="s">
        <v>199</v>
      </c>
      <c r="K34" s="243"/>
      <c r="L34" s="111"/>
      <c r="M34" s="107"/>
      <c r="N34" s="100"/>
    </row>
    <row r="35" spans="2:14" s="97" customFormat="1" ht="30" customHeight="1" x14ac:dyDescent="0.45">
      <c r="B35" s="98"/>
      <c r="H35" s="109"/>
      <c r="J35" s="109"/>
      <c r="L35" s="109"/>
    </row>
    <row r="36" spans="2:14" ht="30" customHeight="1" x14ac:dyDescent="0.45"/>
    <row r="37" spans="2:14" ht="30" customHeight="1" x14ac:dyDescent="0.45"/>
    <row r="38" spans="2:14" ht="30" customHeight="1" x14ac:dyDescent="0.45"/>
    <row r="39" spans="2:14" ht="30" customHeight="1" x14ac:dyDescent="0.45"/>
    <row r="40" spans="2:14" ht="30" customHeight="1" x14ac:dyDescent="0.45"/>
    <row r="41" spans="2:14" ht="15" customHeight="1" x14ac:dyDescent="0.45"/>
    <row r="42" spans="2:14" ht="15" customHeight="1" x14ac:dyDescent="0.45"/>
    <row r="43" spans="2:14" ht="15" customHeight="1" x14ac:dyDescent="0.45"/>
    <row r="44" spans="2:14" ht="15" customHeight="1" x14ac:dyDescent="0.45"/>
    <row r="45" spans="2:14" ht="15" customHeight="1" x14ac:dyDescent="0.45"/>
  </sheetData>
  <sheetProtection algorithmName="SHA-512" hashValue="4HDb6WVoFjNUqjIoqqTH5JgwjPf0UOm9SNyIhoHZK8dhNZO8IMXk/LJ8TEOBC4+DA4UQPZ/CvhXYQs8y/R/pyw==" saltValue="wJhvdmRSPkwvmAllcuo2mg==" spinCount="100000" sheet="1" objects="1" scenarios="1"/>
  <mergeCells count="53">
    <mergeCell ref="F21:J21"/>
    <mergeCell ref="F22:J22"/>
    <mergeCell ref="K21:M21"/>
    <mergeCell ref="K22:M22"/>
    <mergeCell ref="E31:G31"/>
    <mergeCell ref="E29:G29"/>
    <mergeCell ref="C25:E25"/>
    <mergeCell ref="E28:G28"/>
    <mergeCell ref="E32:G32"/>
    <mergeCell ref="E33:G33"/>
    <mergeCell ref="E34:G34"/>
    <mergeCell ref="F20:M20"/>
    <mergeCell ref="F19:M19"/>
    <mergeCell ref="C27:N27"/>
    <mergeCell ref="C30:N30"/>
    <mergeCell ref="F26:M26"/>
    <mergeCell ref="F25:M25"/>
    <mergeCell ref="F24:M24"/>
    <mergeCell ref="F23:M23"/>
    <mergeCell ref="C21:E21"/>
    <mergeCell ref="C22:E22"/>
    <mergeCell ref="C26:E26"/>
    <mergeCell ref="C23:E23"/>
    <mergeCell ref="C24:E24"/>
    <mergeCell ref="F18:M18"/>
    <mergeCell ref="F17:M17"/>
    <mergeCell ref="F16:M16"/>
    <mergeCell ref="C19:E19"/>
    <mergeCell ref="C20:E20"/>
    <mergeCell ref="C16:E16"/>
    <mergeCell ref="C17:E17"/>
    <mergeCell ref="C18:E18"/>
    <mergeCell ref="C13:E13"/>
    <mergeCell ref="C14:E14"/>
    <mergeCell ref="C15:E15"/>
    <mergeCell ref="F15:M15"/>
    <mergeCell ref="F14:M14"/>
    <mergeCell ref="F13:M13"/>
    <mergeCell ref="C11:E11"/>
    <mergeCell ref="C12:E12"/>
    <mergeCell ref="F12:M12"/>
    <mergeCell ref="F11:M11"/>
    <mergeCell ref="F10:M10"/>
    <mergeCell ref="C8:E8"/>
    <mergeCell ref="C9:E9"/>
    <mergeCell ref="F8:M8"/>
    <mergeCell ref="F9:M9"/>
    <mergeCell ref="C10:E10"/>
    <mergeCell ref="B4:N4"/>
    <mergeCell ref="B5:D5"/>
    <mergeCell ref="F5:N5"/>
    <mergeCell ref="B6:E6"/>
    <mergeCell ref="F6:N6"/>
  </mergeCells>
  <phoneticPr fontId="1"/>
  <dataValidations count="2">
    <dataValidation imeMode="halfAlpha" allowBlank="1" showInputMessage="1" showErrorMessage="1" sqref="F17 F13 F25"/>
    <dataValidation allowBlank="1" showInputMessage="1" sqref="F20:M20"/>
  </dataValidations>
  <printOptions horizontalCentered="1"/>
  <pageMargins left="0.31496062992125984" right="0.31496062992125984" top="0.74803149606299213" bottom="0.74803149606299213" header="0.31496062992125984" footer="0.31496062992125984"/>
  <pageSetup paperSize="9" scale="57"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リスト!$C$3:$C$55</xm:f>
          </x14:formula1>
          <xm:sqref>F19:M19</xm:sqref>
        </x14:dataValidation>
        <x14:dataValidation type="list" allowBlank="1" showInputMessage="1" showErrorMessage="1">
          <x14:formula1>
            <xm:f>リスト!$G$8</xm:f>
          </x14:formula1>
          <xm:sqref>I28 I29 K28 K29 I31 K31 M31 K32 K33 I34 K34 M33</xm:sqref>
        </x14:dataValidation>
        <x14:dataValidation type="list" allowBlank="1" showInputMessage="1" showErrorMessage="1">
          <x14:formula1>
            <xm:f>リスト!$G$11:$G$15</xm:f>
          </x14:formula1>
          <xm:sqref>I32</xm:sqref>
        </x14:dataValidation>
        <x14:dataValidation type="list" allowBlank="1" showInputMessage="1" showErrorMessage="1">
          <x14:formula1>
            <xm:f>リスト!$I$8:$I$11</xm:f>
          </x14:formula1>
          <xm:sqref>I33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7"/>
  <sheetViews>
    <sheetView view="pageBreakPreview" zoomScale="40" zoomScaleNormal="60" zoomScaleSheetLayoutView="40" workbookViewId="0">
      <selection activeCell="M28" sqref="M28"/>
    </sheetView>
  </sheetViews>
  <sheetFormatPr defaultColWidth="10.69921875" defaultRowHeight="30" customHeight="1" x14ac:dyDescent="0.45"/>
  <cols>
    <col min="1" max="3" width="15.69921875" style="1" customWidth="1"/>
    <col min="4" max="4" width="10.69921875" style="1" customWidth="1"/>
    <col min="5" max="5" width="20.69921875" style="1" customWidth="1"/>
    <col min="6" max="8" width="12.69921875" style="1" customWidth="1"/>
    <col min="9" max="10" width="15.69921875" style="1" customWidth="1"/>
    <col min="11" max="13" width="20.69921875" style="1" customWidth="1"/>
    <col min="14" max="15" width="10.69921875" style="1"/>
    <col min="16" max="18" width="15.69921875" style="1" customWidth="1"/>
    <col min="19" max="19" width="9.09765625" style="1" bestFit="1" customWidth="1"/>
    <col min="20" max="20" width="15.69921875" style="1" customWidth="1"/>
    <col min="21" max="22" width="20.69921875" style="1" customWidth="1"/>
    <col min="23" max="23" width="10.69921875" style="1"/>
    <col min="24" max="24" width="16" style="1" customWidth="1"/>
    <col min="25" max="25" width="15.69921875" style="1" customWidth="1"/>
    <col min="26" max="26" width="9.09765625" style="1" bestFit="1" customWidth="1"/>
    <col min="27" max="27" width="15.69921875" style="1" customWidth="1"/>
    <col min="28" max="29" width="20.69921875" style="1" customWidth="1"/>
    <col min="30" max="30" width="10.69921875" style="1"/>
    <col min="31" max="31" width="15.69921875" style="1" customWidth="1"/>
    <col min="32" max="32" width="9.09765625" style="1" bestFit="1" customWidth="1"/>
    <col min="33" max="33" width="15.69921875" style="1" customWidth="1"/>
    <col min="34" max="36" width="20.69921875" style="1" customWidth="1"/>
    <col min="37" max="37" width="10.69921875" style="1"/>
    <col min="38" max="40" width="20.69921875" style="1" customWidth="1"/>
    <col min="41" max="41" width="10.69921875" style="1"/>
    <col min="42" max="42" width="15.69921875" style="1" customWidth="1"/>
    <col min="43" max="43" width="9.09765625" style="1" bestFit="1" customWidth="1"/>
    <col min="44" max="44" width="15.69921875" style="1" customWidth="1"/>
    <col min="45" max="45" width="20.69921875" style="1" customWidth="1"/>
    <col min="46" max="46" width="15.69921875" style="1" customWidth="1"/>
    <col min="47" max="47" width="9.09765625" style="1" bestFit="1" customWidth="1"/>
    <col min="48" max="49" width="15.69921875" style="1" customWidth="1"/>
    <col min="50" max="50" width="10.8984375" style="1" bestFit="1" customWidth="1"/>
    <col min="51" max="51" width="20.69921875" style="1" customWidth="1"/>
    <col min="52" max="16384" width="10.69921875" style="1"/>
  </cols>
  <sheetData>
    <row r="1" spans="1:51" ht="78.599999999999994" customHeight="1" x14ac:dyDescent="0.45">
      <c r="A1" s="4" t="s">
        <v>209</v>
      </c>
      <c r="B1" s="4"/>
      <c r="C1" s="4"/>
      <c r="D1" s="4"/>
      <c r="E1" s="4"/>
      <c r="F1" s="4"/>
      <c r="G1" s="4"/>
      <c r="H1" s="4"/>
      <c r="I1" s="4"/>
      <c r="J1" s="4"/>
      <c r="K1" s="4"/>
      <c r="L1" s="4"/>
      <c r="M1" s="4"/>
      <c r="N1" s="4"/>
      <c r="O1" s="4"/>
      <c r="P1" s="4"/>
      <c r="Q1" s="4"/>
      <c r="R1" s="4"/>
      <c r="S1" s="4"/>
      <c r="T1" s="4"/>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row>
    <row r="2" spans="1:51" ht="10.050000000000001"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row>
    <row r="3" spans="1:51" ht="10.050000000000001" customHeight="1" thickBot="1" x14ac:dyDescent="0.5"/>
    <row r="4" spans="1:51" s="23" customFormat="1" ht="60" customHeight="1" thickTop="1" thickBot="1" x14ac:dyDescent="0.5">
      <c r="A4" s="214" t="s">
        <v>0</v>
      </c>
      <c r="B4" s="210" t="s">
        <v>1</v>
      </c>
      <c r="C4" s="210" t="s">
        <v>106</v>
      </c>
      <c r="D4" s="210" t="s">
        <v>2</v>
      </c>
      <c r="E4" s="210" t="s">
        <v>3</v>
      </c>
      <c r="F4" s="210" t="s">
        <v>12</v>
      </c>
      <c r="G4" s="210" t="s">
        <v>107</v>
      </c>
      <c r="H4" s="210" t="s">
        <v>4</v>
      </c>
      <c r="I4" s="210" t="s">
        <v>108</v>
      </c>
      <c r="J4" s="210" t="s">
        <v>156</v>
      </c>
      <c r="K4" s="219" t="s">
        <v>18</v>
      </c>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1"/>
      <c r="AT4" s="222"/>
      <c r="AU4" s="22"/>
      <c r="AV4" s="22"/>
      <c r="AW4" s="170" t="s">
        <v>102</v>
      </c>
      <c r="AX4" s="183" t="s">
        <v>19</v>
      </c>
      <c r="AY4" s="167" t="s">
        <v>103</v>
      </c>
    </row>
    <row r="5" spans="1:51" s="23" customFormat="1" ht="60" customHeight="1" x14ac:dyDescent="0.45">
      <c r="A5" s="215"/>
      <c r="B5" s="211"/>
      <c r="C5" s="211"/>
      <c r="D5" s="211"/>
      <c r="E5" s="211"/>
      <c r="F5" s="211"/>
      <c r="G5" s="211"/>
      <c r="H5" s="211"/>
      <c r="I5" s="211"/>
      <c r="J5" s="211"/>
      <c r="K5" s="144" t="s">
        <v>116</v>
      </c>
      <c r="L5" s="145"/>
      <c r="M5" s="145"/>
      <c r="N5" s="145"/>
      <c r="O5" s="145"/>
      <c r="P5" s="145"/>
      <c r="Q5" s="145"/>
      <c r="R5" s="145"/>
      <c r="S5" s="145"/>
      <c r="T5" s="146"/>
      <c r="U5" s="151" t="s">
        <v>117</v>
      </c>
      <c r="V5" s="152"/>
      <c r="W5" s="152"/>
      <c r="X5" s="152"/>
      <c r="Y5" s="152"/>
      <c r="Z5" s="152"/>
      <c r="AA5" s="153"/>
      <c r="AB5" s="200" t="s">
        <v>6</v>
      </c>
      <c r="AC5" s="201"/>
      <c r="AD5" s="201"/>
      <c r="AE5" s="201"/>
      <c r="AF5" s="201"/>
      <c r="AG5" s="202"/>
      <c r="AH5" s="193" t="s">
        <v>118</v>
      </c>
      <c r="AI5" s="194"/>
      <c r="AJ5" s="194"/>
      <c r="AK5" s="194"/>
      <c r="AL5" s="194"/>
      <c r="AM5" s="194"/>
      <c r="AN5" s="194"/>
      <c r="AO5" s="194"/>
      <c r="AP5" s="194"/>
      <c r="AQ5" s="194"/>
      <c r="AR5" s="195"/>
      <c r="AS5" s="190" t="s">
        <v>16</v>
      </c>
      <c r="AT5" s="191"/>
      <c r="AU5" s="191"/>
      <c r="AV5" s="192"/>
      <c r="AW5" s="171"/>
      <c r="AX5" s="184"/>
      <c r="AY5" s="168"/>
    </row>
    <row r="6" spans="1:51" s="23" customFormat="1" ht="90" customHeight="1" x14ac:dyDescent="0.45">
      <c r="A6" s="215"/>
      <c r="B6" s="211"/>
      <c r="C6" s="211"/>
      <c r="D6" s="211"/>
      <c r="E6" s="211"/>
      <c r="F6" s="211"/>
      <c r="G6" s="211"/>
      <c r="H6" s="211"/>
      <c r="I6" s="211"/>
      <c r="J6" s="211"/>
      <c r="K6" s="217" t="s">
        <v>7</v>
      </c>
      <c r="L6" s="156" t="s">
        <v>8</v>
      </c>
      <c r="M6" s="156" t="s">
        <v>9</v>
      </c>
      <c r="N6" s="156" t="s">
        <v>110</v>
      </c>
      <c r="O6" s="156" t="s">
        <v>15</v>
      </c>
      <c r="P6" s="156"/>
      <c r="Q6" s="156"/>
      <c r="R6" s="213"/>
      <c r="S6" s="147" t="s">
        <v>111</v>
      </c>
      <c r="T6" s="149" t="s">
        <v>112</v>
      </c>
      <c r="U6" s="158" t="s">
        <v>8</v>
      </c>
      <c r="V6" s="160" t="s">
        <v>9</v>
      </c>
      <c r="W6" s="160" t="s">
        <v>113</v>
      </c>
      <c r="X6" s="166" t="s">
        <v>98</v>
      </c>
      <c r="Y6" s="162" t="s">
        <v>114</v>
      </c>
      <c r="Z6" s="154" t="s">
        <v>111</v>
      </c>
      <c r="AA6" s="164" t="s">
        <v>112</v>
      </c>
      <c r="AB6" s="206" t="s">
        <v>8</v>
      </c>
      <c r="AC6" s="173" t="s">
        <v>9</v>
      </c>
      <c r="AD6" s="173" t="s">
        <v>115</v>
      </c>
      <c r="AE6" s="175" t="s">
        <v>114</v>
      </c>
      <c r="AF6" s="203" t="s">
        <v>111</v>
      </c>
      <c r="AG6" s="208" t="s">
        <v>112</v>
      </c>
      <c r="AH6" s="223" t="s">
        <v>104</v>
      </c>
      <c r="AI6" s="205"/>
      <c r="AJ6" s="205"/>
      <c r="AK6" s="205"/>
      <c r="AL6" s="205" t="s">
        <v>105</v>
      </c>
      <c r="AM6" s="205"/>
      <c r="AN6" s="205"/>
      <c r="AO6" s="205"/>
      <c r="AP6" s="177" t="s">
        <v>114</v>
      </c>
      <c r="AQ6" s="196" t="s">
        <v>111</v>
      </c>
      <c r="AR6" s="198" t="s">
        <v>112</v>
      </c>
      <c r="AS6" s="179" t="s">
        <v>17</v>
      </c>
      <c r="AT6" s="181" t="s">
        <v>114</v>
      </c>
      <c r="AU6" s="186" t="s">
        <v>111</v>
      </c>
      <c r="AV6" s="188" t="s">
        <v>112</v>
      </c>
      <c r="AW6" s="171"/>
      <c r="AX6" s="184"/>
      <c r="AY6" s="168"/>
    </row>
    <row r="7" spans="1:51" s="23" customFormat="1" ht="90" customHeight="1" thickBot="1" x14ac:dyDescent="0.5">
      <c r="A7" s="216"/>
      <c r="B7" s="212"/>
      <c r="C7" s="212"/>
      <c r="D7" s="212"/>
      <c r="E7" s="212"/>
      <c r="F7" s="212"/>
      <c r="G7" s="212"/>
      <c r="H7" s="212"/>
      <c r="I7" s="212"/>
      <c r="J7" s="212"/>
      <c r="K7" s="218"/>
      <c r="L7" s="157"/>
      <c r="M7" s="157"/>
      <c r="N7" s="157"/>
      <c r="O7" s="24" t="s">
        <v>10</v>
      </c>
      <c r="P7" s="24" t="s">
        <v>109</v>
      </c>
      <c r="Q7" s="24" t="s">
        <v>11</v>
      </c>
      <c r="R7" s="25" t="s">
        <v>13</v>
      </c>
      <c r="S7" s="148"/>
      <c r="T7" s="150"/>
      <c r="U7" s="159"/>
      <c r="V7" s="161"/>
      <c r="W7" s="161"/>
      <c r="X7" s="155"/>
      <c r="Y7" s="163"/>
      <c r="Z7" s="155"/>
      <c r="AA7" s="165"/>
      <c r="AB7" s="207"/>
      <c r="AC7" s="174"/>
      <c r="AD7" s="174"/>
      <c r="AE7" s="176"/>
      <c r="AF7" s="204"/>
      <c r="AG7" s="209"/>
      <c r="AH7" s="26" t="s">
        <v>7</v>
      </c>
      <c r="AI7" s="27" t="s">
        <v>8</v>
      </c>
      <c r="AJ7" s="27" t="s">
        <v>9</v>
      </c>
      <c r="AK7" s="27" t="s">
        <v>115</v>
      </c>
      <c r="AL7" s="27" t="s">
        <v>14</v>
      </c>
      <c r="AM7" s="27" t="s">
        <v>8</v>
      </c>
      <c r="AN7" s="27" t="s">
        <v>9</v>
      </c>
      <c r="AO7" s="27" t="s">
        <v>115</v>
      </c>
      <c r="AP7" s="178"/>
      <c r="AQ7" s="197"/>
      <c r="AR7" s="199"/>
      <c r="AS7" s="180"/>
      <c r="AT7" s="182"/>
      <c r="AU7" s="187"/>
      <c r="AV7" s="189"/>
      <c r="AW7" s="172"/>
      <c r="AX7" s="185"/>
      <c r="AY7" s="169"/>
    </row>
    <row r="8" spans="1:51" s="49" customFormat="1" ht="150" customHeight="1" x14ac:dyDescent="0.45">
      <c r="A8" s="95">
        <f>'基本情報シート（事業所ごとに作成）'!F9</f>
        <v>0</v>
      </c>
      <c r="B8" s="96">
        <f>'基本情報シート（事業所ごとに作成）'!F15</f>
        <v>0</v>
      </c>
      <c r="C8" s="96">
        <f>'基本情報シート（事業所ごとに作成）'!F19</f>
        <v>0</v>
      </c>
      <c r="D8" s="96">
        <f>'基本情報シート（事業所ごとに作成）'!F20</f>
        <v>0</v>
      </c>
      <c r="E8" s="96">
        <f>'基本情報シート（事業所ごとに作成）'!F18</f>
        <v>0</v>
      </c>
      <c r="F8" s="86">
        <f>'基本情報シート（事業所ごとに作成）'!F21</f>
        <v>0</v>
      </c>
      <c r="G8" s="86">
        <f>'基本情報シート（事業所ごとに作成）'!F22</f>
        <v>0</v>
      </c>
      <c r="H8" s="96">
        <f>'基本情報シート（事業所ごとに作成）'!F23</f>
        <v>0</v>
      </c>
      <c r="I8" s="96">
        <f>'基本情報シート（事業所ごとに作成）'!F25</f>
        <v>0</v>
      </c>
      <c r="J8" s="96">
        <f>'基本情報シート（事業所ごとに作成）'!F26</f>
        <v>0</v>
      </c>
      <c r="K8" s="28"/>
      <c r="L8" s="29"/>
      <c r="M8" s="29"/>
      <c r="N8" s="30"/>
      <c r="O8" s="31"/>
      <c r="P8" s="31"/>
      <c r="Q8" s="31"/>
      <c r="R8" s="32">
        <f>O8*P8+Q8</f>
        <v>0</v>
      </c>
      <c r="S8" s="33">
        <v>0.8</v>
      </c>
      <c r="T8" s="34">
        <f>MIN(IF(OR(K8="移乗支援（装着）",K8="移乗支援（非装着）",K8="移動支援（屋外）",K8="移動支援（屋内）",K8="移動支援（装着）"),O8*1000000,O8*300000),ROUNDDOWN(R8*4/5,-3))</f>
        <v>0</v>
      </c>
      <c r="U8" s="35"/>
      <c r="V8" s="36"/>
      <c r="W8" s="37"/>
      <c r="X8" s="38"/>
      <c r="Y8" s="39"/>
      <c r="Z8" s="33">
        <v>0.8</v>
      </c>
      <c r="AA8" s="40">
        <f>MIN(ROUNDDOWN(Y8*4/5,-3),IF(X8="○",2500000,IF(G8&gt;=31,2500000,IF(G8&gt;=21,2000000,IF(G8&gt;=11,1500000,IF(G8&gt;=1,1000000,0))))))</f>
        <v>0</v>
      </c>
      <c r="AB8" s="35"/>
      <c r="AC8" s="36"/>
      <c r="AD8" s="37"/>
      <c r="AE8" s="39"/>
      <c r="AF8" s="33">
        <v>0.8</v>
      </c>
      <c r="AG8" s="40">
        <f>MIN(ROUNDDOWN(AE8*4/5,-3),IF(G8&gt;=31,2500000,IF(G8&gt;=21,2000000,IF(G8&gt;=11,1500000,IF(G8&gt;=1,1000000,0)))))</f>
        <v>0</v>
      </c>
      <c r="AH8" s="41" t="s">
        <v>5</v>
      </c>
      <c r="AI8" s="29"/>
      <c r="AJ8" s="29"/>
      <c r="AK8" s="42"/>
      <c r="AL8" s="42"/>
      <c r="AM8" s="29"/>
      <c r="AN8" s="29"/>
      <c r="AO8" s="42"/>
      <c r="AP8" s="43"/>
      <c r="AQ8" s="33">
        <v>0.8</v>
      </c>
      <c r="AR8" s="40">
        <f>MIN(ROUNDDOWN(AP8*4/5,-3),10000000)</f>
        <v>0</v>
      </c>
      <c r="AS8" s="44"/>
      <c r="AT8" s="45"/>
      <c r="AU8" s="33">
        <v>0.8</v>
      </c>
      <c r="AV8" s="40">
        <f>MIN(ROUNDDOWN(AT8*4/5,-3),480000)</f>
        <v>0</v>
      </c>
      <c r="AW8" s="46">
        <f>R8+AE8+AP8+AT8</f>
        <v>0</v>
      </c>
      <c r="AX8" s="47">
        <v>0.8</v>
      </c>
      <c r="AY8" s="48">
        <f>T8+AA8+AG8+AR8+AV8</f>
        <v>0</v>
      </c>
    </row>
    <row r="9" spans="1:51" s="49" customFormat="1" ht="94.95" hidden="1" customHeight="1" x14ac:dyDescent="0.45">
      <c r="A9" s="87"/>
      <c r="B9" s="88"/>
      <c r="C9" s="88"/>
      <c r="D9" s="88"/>
      <c r="E9" s="88"/>
      <c r="F9" s="89"/>
      <c r="G9" s="89"/>
      <c r="H9" s="88"/>
      <c r="I9" s="90"/>
      <c r="J9" s="88"/>
      <c r="K9" s="50"/>
      <c r="L9" s="51"/>
      <c r="M9" s="51"/>
      <c r="N9" s="30"/>
      <c r="O9" s="52"/>
      <c r="P9" s="52"/>
      <c r="Q9" s="52"/>
      <c r="R9" s="53">
        <f>O9*P9+Q9</f>
        <v>0</v>
      </c>
      <c r="S9" s="54">
        <v>0.8</v>
      </c>
      <c r="T9" s="55">
        <f t="shared" ref="T9:T17" si="0">MIN(IF(OR(K9="移乗支援（装着）",K9="移乗支援（非装着）",K9="移動支援（屋外）",K9="移動支援（屋内）",K9="移動支援（装着）"),O9*1000000,O9*300000),ROUNDDOWN(R9*4/5,-3))</f>
        <v>0</v>
      </c>
      <c r="U9" s="56"/>
      <c r="V9" s="51"/>
      <c r="W9" s="30"/>
      <c r="X9" s="57"/>
      <c r="Y9" s="58"/>
      <c r="Z9" s="59">
        <v>0.8</v>
      </c>
      <c r="AA9" s="60">
        <f t="shared" ref="AA9:AA17" si="1">MIN(ROUNDDOWN(Y9*4/5,-3),IF(X9="○",2500000,IF(G9&gt;=31,2500000,IF(G9&gt;=21,2000000,IF(G9&gt;=11,1500000,IF(G9&gt;=1,1000000,0))))))</f>
        <v>0</v>
      </c>
      <c r="AB9" s="56"/>
      <c r="AC9" s="51"/>
      <c r="AD9" s="30"/>
      <c r="AE9" s="58"/>
      <c r="AF9" s="59">
        <v>0.8</v>
      </c>
      <c r="AG9" s="60">
        <f t="shared" ref="AG9:AG17" si="2">MIN(ROUNDDOWN(AE9*4/5,-3),2500000)</f>
        <v>0</v>
      </c>
      <c r="AH9" s="61" t="s">
        <v>5</v>
      </c>
      <c r="AI9" s="51"/>
      <c r="AJ9" s="51"/>
      <c r="AK9" s="30"/>
      <c r="AL9" s="30"/>
      <c r="AM9" s="51"/>
      <c r="AN9" s="51"/>
      <c r="AO9" s="30"/>
      <c r="AP9" s="58"/>
      <c r="AQ9" s="59">
        <v>0.8</v>
      </c>
      <c r="AR9" s="60">
        <f t="shared" ref="AR9:AR17" si="3">MIN(ROUNDDOWN(AP9*4/5,-3),10000000)</f>
        <v>0</v>
      </c>
      <c r="AS9" s="62"/>
      <c r="AT9" s="63"/>
      <c r="AU9" s="59">
        <v>0.8</v>
      </c>
      <c r="AV9" s="60">
        <f t="shared" ref="AV9:AV17" si="4">MIN(ROUNDDOWN(AT9*4/5,-3),480000)</f>
        <v>0</v>
      </c>
      <c r="AW9" s="64">
        <f t="shared" ref="AW9:AW17" si="5">R9+AE9+AP9+AT9</f>
        <v>0</v>
      </c>
      <c r="AX9" s="65">
        <v>0.8</v>
      </c>
      <c r="AY9" s="66">
        <f t="shared" ref="AY9:AY17" si="6">T9+AA9+AG9+AR9+AV9</f>
        <v>0</v>
      </c>
    </row>
    <row r="10" spans="1:51" s="49" customFormat="1" ht="94.95" hidden="1" customHeight="1" x14ac:dyDescent="0.45">
      <c r="A10" s="87"/>
      <c r="B10" s="88"/>
      <c r="C10" s="88"/>
      <c r="D10" s="88"/>
      <c r="E10" s="88"/>
      <c r="F10" s="89"/>
      <c r="G10" s="89"/>
      <c r="H10" s="88"/>
      <c r="I10" s="90"/>
      <c r="J10" s="88"/>
      <c r="K10" s="50"/>
      <c r="L10" s="51"/>
      <c r="M10" s="51"/>
      <c r="N10" s="30"/>
      <c r="O10" s="52"/>
      <c r="P10" s="52"/>
      <c r="Q10" s="52"/>
      <c r="R10" s="53">
        <f t="shared" ref="R10:R17" si="7">O10*P10+Q10</f>
        <v>0</v>
      </c>
      <c r="S10" s="54">
        <v>0.8</v>
      </c>
      <c r="T10" s="55">
        <f t="shared" si="0"/>
        <v>0</v>
      </c>
      <c r="U10" s="56"/>
      <c r="V10" s="51"/>
      <c r="W10" s="30"/>
      <c r="X10" s="57"/>
      <c r="Y10" s="58"/>
      <c r="Z10" s="59">
        <v>0.8</v>
      </c>
      <c r="AA10" s="60">
        <f t="shared" si="1"/>
        <v>0</v>
      </c>
      <c r="AB10" s="56"/>
      <c r="AC10" s="51"/>
      <c r="AD10" s="30"/>
      <c r="AE10" s="58"/>
      <c r="AF10" s="59">
        <v>0.8</v>
      </c>
      <c r="AG10" s="60">
        <f t="shared" si="2"/>
        <v>0</v>
      </c>
      <c r="AH10" s="61" t="s">
        <v>5</v>
      </c>
      <c r="AI10" s="51"/>
      <c r="AJ10" s="51"/>
      <c r="AK10" s="30"/>
      <c r="AL10" s="30"/>
      <c r="AM10" s="51"/>
      <c r="AN10" s="51"/>
      <c r="AO10" s="30"/>
      <c r="AP10" s="58"/>
      <c r="AQ10" s="59">
        <v>0.8</v>
      </c>
      <c r="AR10" s="60">
        <f t="shared" si="3"/>
        <v>0</v>
      </c>
      <c r="AS10" s="62"/>
      <c r="AT10" s="63"/>
      <c r="AU10" s="59">
        <v>0.8</v>
      </c>
      <c r="AV10" s="60">
        <f t="shared" si="4"/>
        <v>0</v>
      </c>
      <c r="AW10" s="64">
        <f t="shared" si="5"/>
        <v>0</v>
      </c>
      <c r="AX10" s="65">
        <v>0.8</v>
      </c>
      <c r="AY10" s="66">
        <f t="shared" si="6"/>
        <v>0</v>
      </c>
    </row>
    <row r="11" spans="1:51" s="49" customFormat="1" ht="94.95" hidden="1" customHeight="1" x14ac:dyDescent="0.45">
      <c r="A11" s="87"/>
      <c r="B11" s="88"/>
      <c r="C11" s="88"/>
      <c r="D11" s="88"/>
      <c r="E11" s="88"/>
      <c r="F11" s="89"/>
      <c r="G11" s="89"/>
      <c r="H11" s="88"/>
      <c r="I11" s="90"/>
      <c r="J11" s="88"/>
      <c r="K11" s="50"/>
      <c r="L11" s="51"/>
      <c r="M11" s="51"/>
      <c r="N11" s="30"/>
      <c r="O11" s="52"/>
      <c r="P11" s="52"/>
      <c r="Q11" s="52"/>
      <c r="R11" s="53">
        <f t="shared" si="7"/>
        <v>0</v>
      </c>
      <c r="S11" s="54">
        <v>0.8</v>
      </c>
      <c r="T11" s="55">
        <f t="shared" si="0"/>
        <v>0</v>
      </c>
      <c r="U11" s="56"/>
      <c r="V11" s="51"/>
      <c r="W11" s="30"/>
      <c r="X11" s="57"/>
      <c r="Y11" s="58"/>
      <c r="Z11" s="59">
        <v>0.8</v>
      </c>
      <c r="AA11" s="60">
        <f t="shared" si="1"/>
        <v>0</v>
      </c>
      <c r="AB11" s="56"/>
      <c r="AC11" s="51"/>
      <c r="AD11" s="30"/>
      <c r="AE11" s="58"/>
      <c r="AF11" s="59">
        <v>0.8</v>
      </c>
      <c r="AG11" s="60">
        <f t="shared" si="2"/>
        <v>0</v>
      </c>
      <c r="AH11" s="61" t="s">
        <v>5</v>
      </c>
      <c r="AI11" s="51"/>
      <c r="AJ11" s="51"/>
      <c r="AK11" s="30"/>
      <c r="AL11" s="30"/>
      <c r="AM11" s="51"/>
      <c r="AN11" s="51"/>
      <c r="AO11" s="30"/>
      <c r="AP11" s="58"/>
      <c r="AQ11" s="59">
        <v>0.8</v>
      </c>
      <c r="AR11" s="60">
        <f t="shared" si="3"/>
        <v>0</v>
      </c>
      <c r="AS11" s="62"/>
      <c r="AT11" s="63"/>
      <c r="AU11" s="59">
        <v>0.8</v>
      </c>
      <c r="AV11" s="60">
        <f t="shared" si="4"/>
        <v>0</v>
      </c>
      <c r="AW11" s="64">
        <f t="shared" si="5"/>
        <v>0</v>
      </c>
      <c r="AX11" s="65">
        <v>0.8</v>
      </c>
      <c r="AY11" s="66">
        <f t="shared" si="6"/>
        <v>0</v>
      </c>
    </row>
    <row r="12" spans="1:51" s="49" customFormat="1" ht="94.95" hidden="1" customHeight="1" x14ac:dyDescent="0.45">
      <c r="A12" s="87"/>
      <c r="B12" s="88"/>
      <c r="C12" s="88"/>
      <c r="D12" s="88"/>
      <c r="E12" s="88"/>
      <c r="F12" s="89"/>
      <c r="G12" s="89"/>
      <c r="H12" s="88"/>
      <c r="I12" s="90"/>
      <c r="J12" s="88"/>
      <c r="K12" s="50"/>
      <c r="L12" s="51"/>
      <c r="M12" s="51"/>
      <c r="N12" s="30"/>
      <c r="O12" s="52"/>
      <c r="P12" s="52"/>
      <c r="Q12" s="52"/>
      <c r="R12" s="53">
        <f t="shared" si="7"/>
        <v>0</v>
      </c>
      <c r="S12" s="54">
        <v>0.8</v>
      </c>
      <c r="T12" s="55">
        <f t="shared" si="0"/>
        <v>0</v>
      </c>
      <c r="U12" s="56"/>
      <c r="V12" s="51"/>
      <c r="W12" s="30"/>
      <c r="X12" s="57"/>
      <c r="Y12" s="58"/>
      <c r="Z12" s="59">
        <v>0.8</v>
      </c>
      <c r="AA12" s="60">
        <f t="shared" si="1"/>
        <v>0</v>
      </c>
      <c r="AB12" s="56"/>
      <c r="AC12" s="51"/>
      <c r="AD12" s="30"/>
      <c r="AE12" s="58"/>
      <c r="AF12" s="59">
        <v>0.8</v>
      </c>
      <c r="AG12" s="60">
        <f t="shared" si="2"/>
        <v>0</v>
      </c>
      <c r="AH12" s="61" t="s">
        <v>5</v>
      </c>
      <c r="AI12" s="51"/>
      <c r="AJ12" s="51"/>
      <c r="AK12" s="30"/>
      <c r="AL12" s="30"/>
      <c r="AM12" s="51"/>
      <c r="AN12" s="51"/>
      <c r="AO12" s="30"/>
      <c r="AP12" s="58"/>
      <c r="AQ12" s="59">
        <v>0.8</v>
      </c>
      <c r="AR12" s="60">
        <f t="shared" si="3"/>
        <v>0</v>
      </c>
      <c r="AS12" s="62"/>
      <c r="AT12" s="63"/>
      <c r="AU12" s="59">
        <v>0.8</v>
      </c>
      <c r="AV12" s="60">
        <f t="shared" si="4"/>
        <v>0</v>
      </c>
      <c r="AW12" s="64">
        <f t="shared" si="5"/>
        <v>0</v>
      </c>
      <c r="AX12" s="65">
        <v>0.8</v>
      </c>
      <c r="AY12" s="66">
        <f t="shared" si="6"/>
        <v>0</v>
      </c>
    </row>
    <row r="13" spans="1:51" s="49" customFormat="1" ht="94.95" hidden="1" customHeight="1" x14ac:dyDescent="0.45">
      <c r="A13" s="87"/>
      <c r="B13" s="88"/>
      <c r="C13" s="88"/>
      <c r="D13" s="88"/>
      <c r="E13" s="88"/>
      <c r="F13" s="89"/>
      <c r="G13" s="89"/>
      <c r="H13" s="88"/>
      <c r="I13" s="90"/>
      <c r="J13" s="88"/>
      <c r="K13" s="50"/>
      <c r="L13" s="51"/>
      <c r="M13" s="51"/>
      <c r="N13" s="30"/>
      <c r="O13" s="52"/>
      <c r="P13" s="52"/>
      <c r="Q13" s="52"/>
      <c r="R13" s="53">
        <f t="shared" si="7"/>
        <v>0</v>
      </c>
      <c r="S13" s="54">
        <v>0.8</v>
      </c>
      <c r="T13" s="55">
        <f t="shared" si="0"/>
        <v>0</v>
      </c>
      <c r="U13" s="56"/>
      <c r="V13" s="51"/>
      <c r="W13" s="30"/>
      <c r="X13" s="57"/>
      <c r="Y13" s="58"/>
      <c r="Z13" s="59">
        <v>0.8</v>
      </c>
      <c r="AA13" s="60">
        <f t="shared" si="1"/>
        <v>0</v>
      </c>
      <c r="AB13" s="56"/>
      <c r="AC13" s="51"/>
      <c r="AD13" s="30"/>
      <c r="AE13" s="58"/>
      <c r="AF13" s="59">
        <v>0.8</v>
      </c>
      <c r="AG13" s="60">
        <f t="shared" si="2"/>
        <v>0</v>
      </c>
      <c r="AH13" s="61" t="s">
        <v>5</v>
      </c>
      <c r="AI13" s="51"/>
      <c r="AJ13" s="51"/>
      <c r="AK13" s="30"/>
      <c r="AL13" s="30"/>
      <c r="AM13" s="51"/>
      <c r="AN13" s="51"/>
      <c r="AO13" s="30"/>
      <c r="AP13" s="58"/>
      <c r="AQ13" s="59">
        <v>0.8</v>
      </c>
      <c r="AR13" s="60">
        <f t="shared" si="3"/>
        <v>0</v>
      </c>
      <c r="AS13" s="62"/>
      <c r="AT13" s="63"/>
      <c r="AU13" s="59">
        <v>0.8</v>
      </c>
      <c r="AV13" s="60">
        <f t="shared" si="4"/>
        <v>0</v>
      </c>
      <c r="AW13" s="64">
        <f t="shared" si="5"/>
        <v>0</v>
      </c>
      <c r="AX13" s="65">
        <v>0.8</v>
      </c>
      <c r="AY13" s="66">
        <f t="shared" si="6"/>
        <v>0</v>
      </c>
    </row>
    <row r="14" spans="1:51" s="49" customFormat="1" ht="94.95" hidden="1" customHeight="1" x14ac:dyDescent="0.45">
      <c r="A14" s="87"/>
      <c r="B14" s="88"/>
      <c r="C14" s="88"/>
      <c r="D14" s="88"/>
      <c r="E14" s="88"/>
      <c r="F14" s="89"/>
      <c r="G14" s="89"/>
      <c r="H14" s="88"/>
      <c r="I14" s="90"/>
      <c r="J14" s="88"/>
      <c r="K14" s="50"/>
      <c r="L14" s="51"/>
      <c r="M14" s="51"/>
      <c r="N14" s="30"/>
      <c r="O14" s="52"/>
      <c r="P14" s="52"/>
      <c r="Q14" s="52"/>
      <c r="R14" s="53">
        <f t="shared" si="7"/>
        <v>0</v>
      </c>
      <c r="S14" s="54">
        <v>0.8</v>
      </c>
      <c r="T14" s="55">
        <f t="shared" si="0"/>
        <v>0</v>
      </c>
      <c r="U14" s="56"/>
      <c r="V14" s="51"/>
      <c r="W14" s="30"/>
      <c r="X14" s="57"/>
      <c r="Y14" s="58"/>
      <c r="Z14" s="59">
        <v>0.8</v>
      </c>
      <c r="AA14" s="60">
        <f t="shared" si="1"/>
        <v>0</v>
      </c>
      <c r="AB14" s="56"/>
      <c r="AC14" s="51"/>
      <c r="AD14" s="30"/>
      <c r="AE14" s="58"/>
      <c r="AF14" s="59">
        <v>0.8</v>
      </c>
      <c r="AG14" s="60">
        <f t="shared" si="2"/>
        <v>0</v>
      </c>
      <c r="AH14" s="61" t="s">
        <v>5</v>
      </c>
      <c r="AI14" s="51"/>
      <c r="AJ14" s="51"/>
      <c r="AK14" s="30"/>
      <c r="AL14" s="30"/>
      <c r="AM14" s="51"/>
      <c r="AN14" s="51"/>
      <c r="AO14" s="30"/>
      <c r="AP14" s="58"/>
      <c r="AQ14" s="59">
        <v>0.8</v>
      </c>
      <c r="AR14" s="60">
        <f t="shared" si="3"/>
        <v>0</v>
      </c>
      <c r="AS14" s="62"/>
      <c r="AT14" s="63"/>
      <c r="AU14" s="59">
        <v>0.8</v>
      </c>
      <c r="AV14" s="60">
        <f t="shared" si="4"/>
        <v>0</v>
      </c>
      <c r="AW14" s="64">
        <f t="shared" si="5"/>
        <v>0</v>
      </c>
      <c r="AX14" s="65">
        <v>0.8</v>
      </c>
      <c r="AY14" s="66">
        <f t="shared" si="6"/>
        <v>0</v>
      </c>
    </row>
    <row r="15" spans="1:51" s="49" customFormat="1" ht="94.95" hidden="1" customHeight="1" x14ac:dyDescent="0.45">
      <c r="A15" s="87"/>
      <c r="B15" s="88"/>
      <c r="C15" s="88"/>
      <c r="D15" s="88"/>
      <c r="E15" s="88"/>
      <c r="F15" s="89"/>
      <c r="G15" s="89"/>
      <c r="H15" s="88"/>
      <c r="I15" s="90"/>
      <c r="J15" s="88"/>
      <c r="K15" s="50"/>
      <c r="L15" s="51"/>
      <c r="M15" s="51"/>
      <c r="N15" s="30"/>
      <c r="O15" s="52"/>
      <c r="P15" s="52"/>
      <c r="Q15" s="52"/>
      <c r="R15" s="53">
        <f t="shared" si="7"/>
        <v>0</v>
      </c>
      <c r="S15" s="54">
        <v>0.8</v>
      </c>
      <c r="T15" s="55">
        <f t="shared" si="0"/>
        <v>0</v>
      </c>
      <c r="U15" s="56"/>
      <c r="V15" s="51"/>
      <c r="W15" s="30"/>
      <c r="X15" s="57"/>
      <c r="Y15" s="58"/>
      <c r="Z15" s="59">
        <v>0.8</v>
      </c>
      <c r="AA15" s="60">
        <f t="shared" si="1"/>
        <v>0</v>
      </c>
      <c r="AB15" s="56"/>
      <c r="AC15" s="51"/>
      <c r="AD15" s="30"/>
      <c r="AE15" s="58"/>
      <c r="AF15" s="59">
        <v>0.8</v>
      </c>
      <c r="AG15" s="60">
        <f t="shared" si="2"/>
        <v>0</v>
      </c>
      <c r="AH15" s="61" t="s">
        <v>5</v>
      </c>
      <c r="AI15" s="51"/>
      <c r="AJ15" s="51"/>
      <c r="AK15" s="30"/>
      <c r="AL15" s="30"/>
      <c r="AM15" s="51"/>
      <c r="AN15" s="51"/>
      <c r="AO15" s="30"/>
      <c r="AP15" s="58"/>
      <c r="AQ15" s="59">
        <v>0.8</v>
      </c>
      <c r="AR15" s="60">
        <f t="shared" si="3"/>
        <v>0</v>
      </c>
      <c r="AS15" s="62"/>
      <c r="AT15" s="63"/>
      <c r="AU15" s="59">
        <v>0.8</v>
      </c>
      <c r="AV15" s="60">
        <f t="shared" si="4"/>
        <v>0</v>
      </c>
      <c r="AW15" s="64">
        <f t="shared" si="5"/>
        <v>0</v>
      </c>
      <c r="AX15" s="65">
        <v>0.8</v>
      </c>
      <c r="AY15" s="66">
        <f t="shared" si="6"/>
        <v>0</v>
      </c>
    </row>
    <row r="16" spans="1:51" s="49" customFormat="1" ht="94.95" hidden="1" customHeight="1" x14ac:dyDescent="0.45">
      <c r="A16" s="87"/>
      <c r="B16" s="88"/>
      <c r="C16" s="88"/>
      <c r="D16" s="88"/>
      <c r="E16" s="88"/>
      <c r="F16" s="89"/>
      <c r="G16" s="89"/>
      <c r="H16" s="88"/>
      <c r="I16" s="90"/>
      <c r="J16" s="88"/>
      <c r="K16" s="50"/>
      <c r="L16" s="51"/>
      <c r="M16" s="51"/>
      <c r="N16" s="30"/>
      <c r="O16" s="52"/>
      <c r="P16" s="52"/>
      <c r="Q16" s="52"/>
      <c r="R16" s="53">
        <f t="shared" si="7"/>
        <v>0</v>
      </c>
      <c r="S16" s="54">
        <v>0.8</v>
      </c>
      <c r="T16" s="55">
        <f t="shared" si="0"/>
        <v>0</v>
      </c>
      <c r="U16" s="56"/>
      <c r="V16" s="51"/>
      <c r="W16" s="30"/>
      <c r="X16" s="57"/>
      <c r="Y16" s="58"/>
      <c r="Z16" s="59">
        <v>0.8</v>
      </c>
      <c r="AA16" s="60">
        <f t="shared" si="1"/>
        <v>0</v>
      </c>
      <c r="AB16" s="56"/>
      <c r="AC16" s="51"/>
      <c r="AD16" s="30"/>
      <c r="AE16" s="58"/>
      <c r="AF16" s="59">
        <v>0.8</v>
      </c>
      <c r="AG16" s="60">
        <f t="shared" si="2"/>
        <v>0</v>
      </c>
      <c r="AH16" s="61" t="s">
        <v>5</v>
      </c>
      <c r="AI16" s="51"/>
      <c r="AJ16" s="51"/>
      <c r="AK16" s="30"/>
      <c r="AL16" s="30"/>
      <c r="AM16" s="51"/>
      <c r="AN16" s="51"/>
      <c r="AO16" s="30"/>
      <c r="AP16" s="58"/>
      <c r="AQ16" s="59">
        <v>0.8</v>
      </c>
      <c r="AR16" s="60">
        <f t="shared" si="3"/>
        <v>0</v>
      </c>
      <c r="AS16" s="62"/>
      <c r="AT16" s="63"/>
      <c r="AU16" s="59">
        <v>0.8</v>
      </c>
      <c r="AV16" s="60">
        <f t="shared" si="4"/>
        <v>0</v>
      </c>
      <c r="AW16" s="64">
        <f t="shared" si="5"/>
        <v>0</v>
      </c>
      <c r="AX16" s="65">
        <v>0.8</v>
      </c>
      <c r="AY16" s="66">
        <f t="shared" si="6"/>
        <v>0</v>
      </c>
    </row>
    <row r="17" spans="1:51" s="49" customFormat="1" ht="94.95" hidden="1" customHeight="1" thickBot="1" x14ac:dyDescent="0.5">
      <c r="A17" s="91"/>
      <c r="B17" s="92"/>
      <c r="C17" s="92"/>
      <c r="D17" s="92"/>
      <c r="E17" s="92"/>
      <c r="F17" s="93"/>
      <c r="G17" s="93"/>
      <c r="H17" s="92"/>
      <c r="I17" s="94"/>
      <c r="J17" s="92"/>
      <c r="K17" s="67"/>
      <c r="L17" s="68"/>
      <c r="M17" s="68"/>
      <c r="N17" s="69"/>
      <c r="O17" s="70"/>
      <c r="P17" s="70"/>
      <c r="Q17" s="70"/>
      <c r="R17" s="71">
        <f t="shared" si="7"/>
        <v>0</v>
      </c>
      <c r="S17" s="72">
        <v>0.8</v>
      </c>
      <c r="T17" s="73">
        <f t="shared" si="0"/>
        <v>0</v>
      </c>
      <c r="U17" s="74"/>
      <c r="V17" s="68"/>
      <c r="W17" s="69"/>
      <c r="X17" s="75"/>
      <c r="Y17" s="76"/>
      <c r="Z17" s="77">
        <v>0.8</v>
      </c>
      <c r="AA17" s="78">
        <f t="shared" si="1"/>
        <v>0</v>
      </c>
      <c r="AB17" s="74"/>
      <c r="AC17" s="68"/>
      <c r="AD17" s="69"/>
      <c r="AE17" s="76"/>
      <c r="AF17" s="77">
        <v>0.8</v>
      </c>
      <c r="AG17" s="78">
        <f t="shared" si="2"/>
        <v>0</v>
      </c>
      <c r="AH17" s="79" t="s">
        <v>5</v>
      </c>
      <c r="AI17" s="68"/>
      <c r="AJ17" s="68"/>
      <c r="AK17" s="69"/>
      <c r="AL17" s="69"/>
      <c r="AM17" s="68"/>
      <c r="AN17" s="68"/>
      <c r="AO17" s="69"/>
      <c r="AP17" s="76"/>
      <c r="AQ17" s="77">
        <v>0.8</v>
      </c>
      <c r="AR17" s="78">
        <f t="shared" si="3"/>
        <v>0</v>
      </c>
      <c r="AS17" s="80"/>
      <c r="AT17" s="81"/>
      <c r="AU17" s="82">
        <v>0.8</v>
      </c>
      <c r="AV17" s="78">
        <f t="shared" si="4"/>
        <v>0</v>
      </c>
      <c r="AW17" s="83">
        <f t="shared" si="5"/>
        <v>0</v>
      </c>
      <c r="AX17" s="84">
        <v>0.8</v>
      </c>
      <c r="AY17" s="85">
        <f t="shared" si="6"/>
        <v>0</v>
      </c>
    </row>
  </sheetData>
  <sheetProtection algorithmName="SHA-512" hashValue="gCgO0JgWGfgcfJYNFO/FTtXZKomWvdu4fKloKlD225cNzumwCd13f+qwpSy8o3A4s6JmoEPTids3NNHkZgw4bw==" saltValue="mFJ/e5zefCRy5F2ojNLt1A==" spinCount="100000" sheet="1" objects="1" scenarios="1"/>
  <mergeCells count="48">
    <mergeCell ref="F4:F7"/>
    <mergeCell ref="G4:G7"/>
    <mergeCell ref="O6:R6"/>
    <mergeCell ref="A4:A7"/>
    <mergeCell ref="B4:B7"/>
    <mergeCell ref="C4:C7"/>
    <mergeCell ref="D4:D7"/>
    <mergeCell ref="E4:E7"/>
    <mergeCell ref="H4:H7"/>
    <mergeCell ref="I4:I7"/>
    <mergeCell ref="J4:J7"/>
    <mergeCell ref="K6:K7"/>
    <mergeCell ref="L6:L7"/>
    <mergeCell ref="K4:AT4"/>
    <mergeCell ref="AH6:AK6"/>
    <mergeCell ref="AL6:AO6"/>
    <mergeCell ref="N6:N7"/>
    <mergeCell ref="AB6:AB7"/>
    <mergeCell ref="AC6:AC7"/>
    <mergeCell ref="AG6:AG7"/>
    <mergeCell ref="AY4:AY7"/>
    <mergeCell ref="AW4:AW7"/>
    <mergeCell ref="AD6:AD7"/>
    <mergeCell ref="AE6:AE7"/>
    <mergeCell ref="AP6:AP7"/>
    <mergeCell ref="AS6:AS7"/>
    <mergeCell ref="AT6:AT7"/>
    <mergeCell ref="AX4:AX7"/>
    <mergeCell ref="AU6:AU7"/>
    <mergeCell ref="AV6:AV7"/>
    <mergeCell ref="AS5:AV5"/>
    <mergeCell ref="AH5:AR5"/>
    <mergeCell ref="AQ6:AQ7"/>
    <mergeCell ref="AR6:AR7"/>
    <mergeCell ref="AB5:AG5"/>
    <mergeCell ref="AF6:AF7"/>
    <mergeCell ref="K5:T5"/>
    <mergeCell ref="S6:S7"/>
    <mergeCell ref="T6:T7"/>
    <mergeCell ref="U5:AA5"/>
    <mergeCell ref="Z6:Z7"/>
    <mergeCell ref="M6:M7"/>
    <mergeCell ref="U6:U7"/>
    <mergeCell ref="V6:V7"/>
    <mergeCell ref="W6:W7"/>
    <mergeCell ref="Y6:Y7"/>
    <mergeCell ref="AA6:AA7"/>
    <mergeCell ref="X6:X7"/>
  </mergeCells>
  <phoneticPr fontId="1"/>
  <pageMargins left="0.51181102362204722" right="0.31496062992125984" top="0.35433070866141736" bottom="0.35433070866141736" header="0.31496062992125984" footer="0.31496062992125984"/>
  <pageSetup paperSize="8" scale="44" fitToWidth="2" orientation="landscape" r:id="rId1"/>
  <colBreaks count="1" manualBreakCount="1">
    <brk id="27"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リスト!$G$3:$G$4</xm:f>
          </x14:formula1>
          <xm:sqref>N8:N17 AD8:AD17 AK8:AK17 AO8:AO17 W8:W17</xm:sqref>
        </x14:dataValidation>
        <x14:dataValidation type="list" allowBlank="1" showInputMessage="1" showErrorMessage="1">
          <x14:formula1>
            <xm:f>リスト!$K$3:$K$5</xm:f>
          </x14:formula1>
          <xm:sqref>AS8:AS17</xm:sqref>
        </x14:dataValidation>
        <x14:dataValidation type="list" allowBlank="1" showInputMessage="1" showErrorMessage="1">
          <x14:formula1>
            <xm:f>リスト!$E$3:$E$17</xm:f>
          </x14:formula1>
          <xm:sqref>K8:K36 AL8:AL17</xm:sqref>
        </x14:dataValidation>
        <x14:dataValidation type="list" allowBlank="1" showInputMessage="1" showErrorMessage="1">
          <x14:formula1>
            <xm:f>リスト!$I$3:$I$4</xm:f>
          </x14:formula1>
          <xm:sqref>X8:X17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5"/>
  <sheetViews>
    <sheetView workbookViewId="0">
      <selection activeCell="B56" sqref="B56"/>
    </sheetView>
  </sheetViews>
  <sheetFormatPr defaultColWidth="8.796875" defaultRowHeight="30" customHeight="1" x14ac:dyDescent="0.45"/>
  <cols>
    <col min="1" max="1" width="8.796875" style="1"/>
    <col min="2" max="2" width="14.3984375" style="1" bestFit="1" customWidth="1"/>
    <col min="3" max="3" width="55.5" style="1" bestFit="1" customWidth="1"/>
    <col min="4" max="4" width="8.796875" style="1"/>
    <col min="5" max="5" width="30" style="1" bestFit="1" customWidth="1"/>
    <col min="6" max="6" width="8.796875" style="1"/>
    <col min="7" max="7" width="18.296875" style="1" bestFit="1" customWidth="1"/>
    <col min="8" max="8" width="8.796875" style="1"/>
    <col min="9" max="9" width="28.09765625" style="1" bestFit="1" customWidth="1"/>
    <col min="10" max="10" width="8.796875" style="1"/>
    <col min="11" max="11" width="47.59765625" style="1" bestFit="1" customWidth="1"/>
    <col min="12" max="16384" width="8.796875" style="1"/>
  </cols>
  <sheetData>
    <row r="2" spans="2:11" ht="30" customHeight="1" x14ac:dyDescent="0.45">
      <c r="B2" s="2" t="s">
        <v>89</v>
      </c>
      <c r="C2" s="2" t="s">
        <v>36</v>
      </c>
      <c r="E2" s="2" t="s">
        <v>20</v>
      </c>
      <c r="G2" s="2" t="s">
        <v>91</v>
      </c>
      <c r="I2" s="2" t="s">
        <v>99</v>
      </c>
      <c r="K2" s="2" t="s">
        <v>94</v>
      </c>
    </row>
    <row r="3" spans="2:11" ht="30" customHeight="1" x14ac:dyDescent="0.45">
      <c r="B3" s="2">
        <v>11</v>
      </c>
      <c r="C3" s="2" t="s">
        <v>39</v>
      </c>
      <c r="E3" s="2" t="s">
        <v>21</v>
      </c>
      <c r="G3" s="2" t="s">
        <v>92</v>
      </c>
      <c r="I3" s="2" t="s">
        <v>100</v>
      </c>
      <c r="K3" s="2" t="s">
        <v>95</v>
      </c>
    </row>
    <row r="4" spans="2:11" ht="30" customHeight="1" x14ac:dyDescent="0.45">
      <c r="B4" s="2">
        <v>12</v>
      </c>
      <c r="C4" s="2" t="s">
        <v>40</v>
      </c>
      <c r="E4" s="2" t="s">
        <v>22</v>
      </c>
      <c r="G4" s="2" t="s">
        <v>93</v>
      </c>
      <c r="I4" s="2" t="s">
        <v>101</v>
      </c>
      <c r="K4" s="2" t="s">
        <v>96</v>
      </c>
    </row>
    <row r="5" spans="2:11" ht="30" customHeight="1" x14ac:dyDescent="0.45">
      <c r="B5" s="2">
        <v>13</v>
      </c>
      <c r="C5" s="2" t="s">
        <v>41</v>
      </c>
      <c r="E5" s="2" t="s">
        <v>23</v>
      </c>
      <c r="K5" s="2" t="s">
        <v>97</v>
      </c>
    </row>
    <row r="6" spans="2:11" ht="30" customHeight="1" x14ac:dyDescent="0.45">
      <c r="B6" s="2">
        <v>14</v>
      </c>
      <c r="C6" s="2" t="s">
        <v>42</v>
      </c>
      <c r="E6" s="2" t="s">
        <v>24</v>
      </c>
    </row>
    <row r="7" spans="2:11" ht="30" customHeight="1" x14ac:dyDescent="0.45">
      <c r="B7" s="2">
        <v>15</v>
      </c>
      <c r="C7" s="2" t="s">
        <v>43</v>
      </c>
      <c r="E7" s="2" t="s">
        <v>25</v>
      </c>
      <c r="G7" s="2" t="s">
        <v>183</v>
      </c>
      <c r="I7" s="2" t="s">
        <v>190</v>
      </c>
    </row>
    <row r="8" spans="2:11" ht="30" customHeight="1" x14ac:dyDescent="0.45">
      <c r="B8" s="2">
        <v>16</v>
      </c>
      <c r="C8" s="2" t="s">
        <v>44</v>
      </c>
      <c r="E8" s="2" t="s">
        <v>26</v>
      </c>
      <c r="G8" s="2" t="s">
        <v>182</v>
      </c>
      <c r="I8" s="2" t="s">
        <v>191</v>
      </c>
    </row>
    <row r="9" spans="2:11" ht="30" customHeight="1" x14ac:dyDescent="0.45">
      <c r="B9" s="2">
        <v>17</v>
      </c>
      <c r="C9" s="2" t="s">
        <v>45</v>
      </c>
      <c r="E9" s="2" t="s">
        <v>27</v>
      </c>
      <c r="I9" s="2" t="s">
        <v>192</v>
      </c>
    </row>
    <row r="10" spans="2:11" ht="30" customHeight="1" x14ac:dyDescent="0.45">
      <c r="B10" s="2">
        <v>21</v>
      </c>
      <c r="C10" s="2" t="s">
        <v>37</v>
      </c>
      <c r="E10" s="2" t="s">
        <v>28</v>
      </c>
      <c r="G10" s="2" t="s">
        <v>184</v>
      </c>
      <c r="I10" s="2" t="s">
        <v>193</v>
      </c>
    </row>
    <row r="11" spans="2:11" ht="30" customHeight="1" x14ac:dyDescent="0.45">
      <c r="B11" s="2">
        <v>22</v>
      </c>
      <c r="C11" s="2" t="s">
        <v>47</v>
      </c>
      <c r="E11" s="2" t="s">
        <v>29</v>
      </c>
      <c r="G11" s="2" t="s">
        <v>185</v>
      </c>
      <c r="I11" s="2" t="s">
        <v>194</v>
      </c>
    </row>
    <row r="12" spans="2:11" ht="30" customHeight="1" x14ac:dyDescent="0.45">
      <c r="B12" s="2">
        <v>23</v>
      </c>
      <c r="C12" s="2" t="s">
        <v>46</v>
      </c>
      <c r="E12" s="2" t="s">
        <v>30</v>
      </c>
      <c r="G12" s="2" t="s">
        <v>186</v>
      </c>
    </row>
    <row r="13" spans="2:11" ht="30" customHeight="1" x14ac:dyDescent="0.45">
      <c r="B13" s="2">
        <v>24</v>
      </c>
      <c r="C13" s="2" t="s">
        <v>50</v>
      </c>
      <c r="E13" s="2" t="s">
        <v>31</v>
      </c>
      <c r="G13" s="2" t="s">
        <v>187</v>
      </c>
    </row>
    <row r="14" spans="2:11" ht="30" customHeight="1" x14ac:dyDescent="0.45">
      <c r="B14" s="2">
        <v>25</v>
      </c>
      <c r="C14" s="2" t="s">
        <v>51</v>
      </c>
      <c r="E14" s="2" t="s">
        <v>32</v>
      </c>
      <c r="G14" s="2" t="s">
        <v>188</v>
      </c>
    </row>
    <row r="15" spans="2:11" ht="30" customHeight="1" x14ac:dyDescent="0.45">
      <c r="B15" s="2">
        <v>26</v>
      </c>
      <c r="C15" s="2" t="s">
        <v>52</v>
      </c>
      <c r="E15" s="2" t="s">
        <v>33</v>
      </c>
      <c r="G15" s="2" t="s">
        <v>189</v>
      </c>
    </row>
    <row r="16" spans="2:11" ht="30" customHeight="1" x14ac:dyDescent="0.45">
      <c r="B16" s="2">
        <v>27</v>
      </c>
      <c r="C16" s="2" t="s">
        <v>49</v>
      </c>
      <c r="E16" s="2" t="s">
        <v>34</v>
      </c>
    </row>
    <row r="17" spans="2:5" ht="30" customHeight="1" x14ac:dyDescent="0.45">
      <c r="B17" s="2">
        <v>28</v>
      </c>
      <c r="C17" s="2" t="s">
        <v>53</v>
      </c>
      <c r="E17" s="2" t="s">
        <v>35</v>
      </c>
    </row>
    <row r="18" spans="2:5" ht="30" customHeight="1" x14ac:dyDescent="0.45">
      <c r="B18" s="2" t="s">
        <v>84</v>
      </c>
      <c r="C18" s="2" t="s">
        <v>85</v>
      </c>
    </row>
    <row r="19" spans="2:5" ht="30" customHeight="1" x14ac:dyDescent="0.45">
      <c r="B19" s="2" t="s">
        <v>86</v>
      </c>
      <c r="C19" s="2" t="s">
        <v>87</v>
      </c>
    </row>
    <row r="20" spans="2:5" ht="30" customHeight="1" x14ac:dyDescent="0.45">
      <c r="B20" s="2">
        <v>31</v>
      </c>
      <c r="C20" s="2" t="s">
        <v>48</v>
      </c>
    </row>
    <row r="21" spans="2:5" ht="30" customHeight="1" x14ac:dyDescent="0.45">
      <c r="B21" s="2">
        <v>32</v>
      </c>
      <c r="C21" s="2" t="s">
        <v>58</v>
      </c>
    </row>
    <row r="22" spans="2:5" ht="30" customHeight="1" x14ac:dyDescent="0.45">
      <c r="B22" s="2">
        <v>33</v>
      </c>
      <c r="C22" s="2" t="s">
        <v>38</v>
      </c>
    </row>
    <row r="23" spans="2:5" ht="30" customHeight="1" x14ac:dyDescent="0.45">
      <c r="B23" s="2">
        <v>34</v>
      </c>
      <c r="C23" s="2" t="s">
        <v>54</v>
      </c>
    </row>
    <row r="24" spans="2:5" ht="30" customHeight="1" x14ac:dyDescent="0.45">
      <c r="B24" s="2">
        <v>35</v>
      </c>
      <c r="C24" s="2" t="s">
        <v>55</v>
      </c>
    </row>
    <row r="25" spans="2:5" ht="30" customHeight="1" x14ac:dyDescent="0.45">
      <c r="B25" s="2">
        <v>36</v>
      </c>
      <c r="C25" s="2" t="s">
        <v>56</v>
      </c>
    </row>
    <row r="26" spans="2:5" ht="30" customHeight="1" x14ac:dyDescent="0.45">
      <c r="B26" s="2">
        <v>37</v>
      </c>
      <c r="C26" s="2" t="s">
        <v>57</v>
      </c>
    </row>
    <row r="27" spans="2:5" ht="30" customHeight="1" x14ac:dyDescent="0.45">
      <c r="B27" s="2">
        <v>38</v>
      </c>
      <c r="C27" s="2" t="s">
        <v>59</v>
      </c>
    </row>
    <row r="28" spans="2:5" ht="30" customHeight="1" x14ac:dyDescent="0.45">
      <c r="B28" s="2">
        <v>39</v>
      </c>
      <c r="C28" s="2" t="s">
        <v>60</v>
      </c>
    </row>
    <row r="29" spans="2:5" ht="30" customHeight="1" x14ac:dyDescent="0.45">
      <c r="B29" s="2">
        <v>41</v>
      </c>
      <c r="C29" s="2" t="s">
        <v>65</v>
      </c>
    </row>
    <row r="30" spans="2:5" ht="30" customHeight="1" x14ac:dyDescent="0.45">
      <c r="B30" s="2">
        <v>43</v>
      </c>
      <c r="C30" s="2" t="s">
        <v>61</v>
      </c>
    </row>
    <row r="31" spans="2:5" ht="30" customHeight="1" x14ac:dyDescent="0.45">
      <c r="B31" s="2">
        <v>44</v>
      </c>
      <c r="C31" s="2" t="s">
        <v>66</v>
      </c>
    </row>
    <row r="32" spans="2:5" ht="30" customHeight="1" x14ac:dyDescent="0.45">
      <c r="B32" s="2">
        <v>46</v>
      </c>
      <c r="C32" s="2" t="s">
        <v>62</v>
      </c>
    </row>
    <row r="33" spans="2:3" ht="30" customHeight="1" x14ac:dyDescent="0.45">
      <c r="B33" s="2">
        <v>51</v>
      </c>
      <c r="C33" s="2" t="s">
        <v>63</v>
      </c>
    </row>
    <row r="34" spans="2:3" ht="30" customHeight="1" x14ac:dyDescent="0.45">
      <c r="B34" s="2">
        <v>52</v>
      </c>
      <c r="C34" s="2" t="s">
        <v>64</v>
      </c>
    </row>
    <row r="35" spans="2:3" ht="30" customHeight="1" x14ac:dyDescent="0.45">
      <c r="B35" s="2">
        <v>53</v>
      </c>
      <c r="C35" s="2" t="s">
        <v>67</v>
      </c>
    </row>
    <row r="36" spans="2:3" ht="30" customHeight="1" x14ac:dyDescent="0.45">
      <c r="B36" s="2">
        <v>54</v>
      </c>
      <c r="C36" s="2" t="s">
        <v>69</v>
      </c>
    </row>
    <row r="37" spans="2:3" ht="30" customHeight="1" x14ac:dyDescent="0.45">
      <c r="B37" s="2">
        <v>55</v>
      </c>
      <c r="C37" s="2" t="s">
        <v>68</v>
      </c>
    </row>
    <row r="38" spans="2:3" ht="30" customHeight="1" x14ac:dyDescent="0.45">
      <c r="B38" s="2">
        <v>62</v>
      </c>
      <c r="C38" s="2" t="s">
        <v>70</v>
      </c>
    </row>
    <row r="39" spans="2:3" ht="30" customHeight="1" x14ac:dyDescent="0.45">
      <c r="B39" s="2">
        <v>63</v>
      </c>
      <c r="C39" s="2" t="s">
        <v>71</v>
      </c>
    </row>
    <row r="40" spans="2:3" ht="30" customHeight="1" x14ac:dyDescent="0.45">
      <c r="B40" s="2">
        <v>64</v>
      </c>
      <c r="C40" s="2" t="s">
        <v>72</v>
      </c>
    </row>
    <row r="41" spans="2:3" ht="30" customHeight="1" x14ac:dyDescent="0.45">
      <c r="B41" s="2">
        <v>66</v>
      </c>
      <c r="C41" s="2" t="s">
        <v>73</v>
      </c>
    </row>
    <row r="42" spans="2:3" ht="30" customHeight="1" x14ac:dyDescent="0.45">
      <c r="B42" s="2">
        <v>67</v>
      </c>
      <c r="C42" s="2" t="s">
        <v>74</v>
      </c>
    </row>
    <row r="43" spans="2:3" ht="30" customHeight="1" x14ac:dyDescent="0.45">
      <c r="B43" s="2">
        <v>68</v>
      </c>
      <c r="C43" s="2" t="s">
        <v>75</v>
      </c>
    </row>
    <row r="44" spans="2:3" ht="30" customHeight="1" x14ac:dyDescent="0.45">
      <c r="B44" s="2">
        <v>69</v>
      </c>
      <c r="C44" s="2" t="s">
        <v>76</v>
      </c>
    </row>
    <row r="45" spans="2:3" ht="30" customHeight="1" x14ac:dyDescent="0.45">
      <c r="B45" s="2">
        <v>71</v>
      </c>
      <c r="C45" s="2" t="s">
        <v>77</v>
      </c>
    </row>
    <row r="46" spans="2:3" ht="30" customHeight="1" x14ac:dyDescent="0.45">
      <c r="B46" s="2">
        <v>72</v>
      </c>
      <c r="C46" s="2" t="s">
        <v>78</v>
      </c>
    </row>
    <row r="47" spans="2:3" ht="30" customHeight="1" x14ac:dyDescent="0.45">
      <c r="B47" s="2">
        <v>73</v>
      </c>
      <c r="C47" s="2" t="s">
        <v>79</v>
      </c>
    </row>
    <row r="48" spans="2:3" ht="30" customHeight="1" x14ac:dyDescent="0.45">
      <c r="B48" s="2">
        <v>74</v>
      </c>
      <c r="C48" s="2" t="s">
        <v>80</v>
      </c>
    </row>
    <row r="49" spans="2:3" ht="30" customHeight="1" x14ac:dyDescent="0.45">
      <c r="B49" s="2">
        <v>75</v>
      </c>
      <c r="C49" s="2" t="s">
        <v>81</v>
      </c>
    </row>
    <row r="50" spans="2:3" ht="30" customHeight="1" x14ac:dyDescent="0.45">
      <c r="B50" s="2">
        <v>76</v>
      </c>
      <c r="C50" s="2" t="s">
        <v>82</v>
      </c>
    </row>
    <row r="51" spans="2:3" ht="30" customHeight="1" x14ac:dyDescent="0.45">
      <c r="B51" s="2">
        <v>77</v>
      </c>
      <c r="C51" s="2" t="s">
        <v>83</v>
      </c>
    </row>
    <row r="52" spans="2:3" ht="30" customHeight="1" x14ac:dyDescent="0.45">
      <c r="B52" s="2">
        <v>78</v>
      </c>
      <c r="C52" s="2" t="s">
        <v>90</v>
      </c>
    </row>
    <row r="53" spans="2:3" ht="30" customHeight="1" x14ac:dyDescent="0.45">
      <c r="B53" s="2">
        <v>79</v>
      </c>
      <c r="C53" s="2" t="s">
        <v>88</v>
      </c>
    </row>
    <row r="54" spans="2:3" ht="30" customHeight="1" x14ac:dyDescent="0.45">
      <c r="B54" s="2">
        <v>99</v>
      </c>
      <c r="C54" s="2" t="s">
        <v>201</v>
      </c>
    </row>
    <row r="55" spans="2:3" ht="30" customHeight="1" x14ac:dyDescent="0.45">
      <c r="B55" s="2">
        <v>99</v>
      </c>
      <c r="C55" s="2" t="s">
        <v>202</v>
      </c>
    </row>
  </sheetData>
  <autoFilter ref="B2:C53"/>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基本情報シート（事業所ごとに作成）</vt:lpstr>
      <vt:lpstr>調査票</vt:lpstr>
      <vt:lpstr>リスト</vt:lpstr>
      <vt:lpstr>'基本情報シート（事業所ごとに作成）'!Print_Area</vt:lpstr>
      <vt:lpstr>'基本情報シート（事業所ごとに作成）'!Print_Titles</vt:lpstr>
      <vt:lpstr>調査票!Print_Titles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山内＿悠太</dc:creator>
  <cp:lastModifiedBy>山内＿悠太</cp:lastModifiedBy>
  <cp:lastPrinted>2025-07-15T04:54:27Z</cp:lastPrinted>
  <dcterms:created xsi:type="dcterms:W3CDTF">2025-05-24T23:42:49Z</dcterms:created>
  <dcterms:modified xsi:type="dcterms:W3CDTF">2025-07-15T06:50:34Z</dcterms:modified>
</cp:coreProperties>
</file>